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E6E5D57D-3BB7-43FB-9B27-865F7247AC3C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circlehollow3free_0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H4" i="1"/>
  <c r="N4" i="1" s="1"/>
  <c r="I4" i="1"/>
  <c r="O4" i="1" s="1"/>
  <c r="U4" i="1" s="1"/>
  <c r="J4" i="1"/>
  <c r="L4" i="1" s="1"/>
  <c r="R4" i="1" s="1"/>
  <c r="K4" i="1"/>
  <c r="M4" i="1" s="1"/>
  <c r="S4" i="1" s="1"/>
  <c r="P4" i="1"/>
  <c r="V4" i="1" s="1"/>
  <c r="Q4" i="1"/>
  <c r="W4" i="1" s="1"/>
  <c r="T4" i="1"/>
  <c r="F5" i="1"/>
  <c r="G5" i="1"/>
  <c r="H5" i="1"/>
  <c r="N5" i="1" s="1"/>
  <c r="T5" i="1" s="1"/>
  <c r="I5" i="1"/>
  <c r="O5" i="1" s="1"/>
  <c r="U5" i="1" s="1"/>
  <c r="J5" i="1"/>
  <c r="L5" i="1" s="1"/>
  <c r="R5" i="1" s="1"/>
  <c r="K5" i="1"/>
  <c r="M5" i="1" s="1"/>
  <c r="S5" i="1" s="1"/>
  <c r="P5" i="1"/>
  <c r="V5" i="1" s="1"/>
  <c r="Q5" i="1"/>
  <c r="W5" i="1" s="1"/>
  <c r="F6" i="1"/>
  <c r="G6" i="1" s="1"/>
  <c r="H6" i="1"/>
  <c r="N6" i="1" s="1"/>
  <c r="T6" i="1" s="1"/>
  <c r="I6" i="1"/>
  <c r="O6" i="1" s="1"/>
  <c r="U6" i="1" s="1"/>
  <c r="J6" i="1"/>
  <c r="K6" i="1"/>
  <c r="M6" i="1" s="1"/>
  <c r="S6" i="1" s="1"/>
  <c r="L6" i="1"/>
  <c r="R6" i="1" s="1"/>
  <c r="P6" i="1"/>
  <c r="V6" i="1" s="1"/>
  <c r="Q6" i="1"/>
  <c r="W6" i="1" s="1"/>
  <c r="F7" i="1"/>
  <c r="G7" i="1" s="1"/>
  <c r="H7" i="1"/>
  <c r="I7" i="1"/>
  <c r="J7" i="1"/>
  <c r="L7" i="1" s="1"/>
  <c r="R7" i="1" s="1"/>
  <c r="K7" i="1"/>
  <c r="M7" i="1" s="1"/>
  <c r="S7" i="1" s="1"/>
  <c r="N7" i="1"/>
  <c r="T7" i="1" s="1"/>
  <c r="O7" i="1"/>
  <c r="U7" i="1" s="1"/>
  <c r="P7" i="1"/>
  <c r="Q7" i="1"/>
  <c r="V7" i="1"/>
  <c r="W7" i="1"/>
  <c r="F8" i="1"/>
  <c r="G8" i="1" s="1"/>
  <c r="H8" i="1"/>
  <c r="N8" i="1" s="1"/>
  <c r="T8" i="1" s="1"/>
  <c r="I8" i="1"/>
  <c r="O8" i="1" s="1"/>
  <c r="U8" i="1" s="1"/>
  <c r="J8" i="1"/>
  <c r="L8" i="1" s="1"/>
  <c r="R8" i="1" s="1"/>
  <c r="K8" i="1"/>
  <c r="M8" i="1" s="1"/>
  <c r="S8" i="1" s="1"/>
  <c r="P8" i="1"/>
  <c r="V8" i="1" s="1"/>
  <c r="Q8" i="1"/>
  <c r="W8" i="1" s="1"/>
  <c r="F9" i="1"/>
  <c r="G9" i="1"/>
  <c r="H9" i="1"/>
  <c r="N9" i="1" s="1"/>
  <c r="T9" i="1" s="1"/>
  <c r="I9" i="1"/>
  <c r="O9" i="1" s="1"/>
  <c r="U9" i="1" s="1"/>
  <c r="J9" i="1"/>
  <c r="L9" i="1" s="1"/>
  <c r="R9" i="1" s="1"/>
  <c r="K9" i="1"/>
  <c r="M9" i="1" s="1"/>
  <c r="S9" i="1" s="1"/>
  <c r="P9" i="1"/>
  <c r="V9" i="1" s="1"/>
  <c r="Q9" i="1"/>
  <c r="W9" i="1" s="1"/>
  <c r="F10" i="1"/>
  <c r="G10" i="1"/>
  <c r="H10" i="1"/>
  <c r="N10" i="1" s="1"/>
  <c r="T10" i="1" s="1"/>
  <c r="I10" i="1"/>
  <c r="O10" i="1" s="1"/>
  <c r="U10" i="1" s="1"/>
  <c r="J10" i="1"/>
  <c r="L10" i="1" s="1"/>
  <c r="R10" i="1" s="1"/>
  <c r="K10" i="1"/>
  <c r="M10" i="1" s="1"/>
  <c r="S10" i="1" s="1"/>
  <c r="P10" i="1"/>
  <c r="V10" i="1" s="1"/>
  <c r="Q10" i="1"/>
  <c r="W10" i="1" s="1"/>
  <c r="F11" i="1"/>
  <c r="G11" i="1"/>
  <c r="H11" i="1"/>
  <c r="N11" i="1" s="1"/>
  <c r="T11" i="1" s="1"/>
  <c r="I11" i="1"/>
  <c r="O11" i="1" s="1"/>
  <c r="U11" i="1" s="1"/>
  <c r="J11" i="1"/>
  <c r="L11" i="1" s="1"/>
  <c r="R11" i="1" s="1"/>
  <c r="K11" i="1"/>
  <c r="M11" i="1"/>
  <c r="S11" i="1" s="1"/>
  <c r="P11" i="1"/>
  <c r="Q11" i="1"/>
  <c r="W11" i="1" s="1"/>
  <c r="V11" i="1"/>
  <c r="F12" i="1"/>
  <c r="G12" i="1" s="1"/>
  <c r="H12" i="1"/>
  <c r="N12" i="1" s="1"/>
  <c r="T12" i="1" s="1"/>
  <c r="I12" i="1"/>
  <c r="O12" i="1" s="1"/>
  <c r="U12" i="1" s="1"/>
  <c r="J12" i="1"/>
  <c r="L12" i="1" s="1"/>
  <c r="R12" i="1" s="1"/>
  <c r="K12" i="1"/>
  <c r="M12" i="1" s="1"/>
  <c r="S12" i="1" s="1"/>
  <c r="P12" i="1"/>
  <c r="V12" i="1" s="1"/>
  <c r="Q12" i="1"/>
  <c r="W12" i="1" s="1"/>
  <c r="F13" i="1"/>
  <c r="G13" i="1" s="1"/>
  <c r="H13" i="1"/>
  <c r="N13" i="1" s="1"/>
  <c r="T13" i="1" s="1"/>
  <c r="I13" i="1"/>
  <c r="O13" i="1" s="1"/>
  <c r="U13" i="1" s="1"/>
  <c r="J13" i="1"/>
  <c r="L13" i="1" s="1"/>
  <c r="R13" i="1" s="1"/>
  <c r="K13" i="1"/>
  <c r="M13" i="1" s="1"/>
  <c r="S13" i="1" s="1"/>
  <c r="P13" i="1"/>
  <c r="V13" i="1" s="1"/>
  <c r="Q13" i="1"/>
  <c r="W13" i="1" s="1"/>
  <c r="F14" i="1"/>
  <c r="G14" i="1" s="1"/>
  <c r="H14" i="1"/>
  <c r="N14" i="1" s="1"/>
  <c r="T14" i="1" s="1"/>
  <c r="I14" i="1"/>
  <c r="O14" i="1" s="1"/>
  <c r="U14" i="1" s="1"/>
  <c r="J14" i="1"/>
  <c r="L14" i="1" s="1"/>
  <c r="R14" i="1" s="1"/>
  <c r="K14" i="1"/>
  <c r="M14" i="1" s="1"/>
  <c r="S14" i="1" s="1"/>
  <c r="P14" i="1"/>
  <c r="V14" i="1" s="1"/>
  <c r="Q14" i="1"/>
  <c r="W14" i="1" s="1"/>
  <c r="F15" i="1"/>
  <c r="G15" i="1" s="1"/>
  <c r="H15" i="1"/>
  <c r="I15" i="1"/>
  <c r="O15" i="1" s="1"/>
  <c r="U15" i="1" s="1"/>
  <c r="J15" i="1"/>
  <c r="K15" i="1"/>
  <c r="M15" i="1" s="1"/>
  <c r="S15" i="1" s="1"/>
  <c r="L15" i="1"/>
  <c r="R15" i="1" s="1"/>
  <c r="N15" i="1"/>
  <c r="T15" i="1" s="1"/>
  <c r="P15" i="1"/>
  <c r="Q15" i="1"/>
  <c r="W15" i="1" s="1"/>
  <c r="V15" i="1"/>
  <c r="F16" i="1"/>
  <c r="G16" i="1" s="1"/>
  <c r="H16" i="1"/>
  <c r="N16" i="1" s="1"/>
  <c r="T16" i="1" s="1"/>
  <c r="I16" i="1"/>
  <c r="O16" i="1" s="1"/>
  <c r="U16" i="1" s="1"/>
  <c r="J16" i="1"/>
  <c r="L16" i="1" s="1"/>
  <c r="R16" i="1" s="1"/>
  <c r="K16" i="1"/>
  <c r="M16" i="1"/>
  <c r="S16" i="1" s="1"/>
  <c r="P16" i="1"/>
  <c r="V16" i="1" s="1"/>
  <c r="Q16" i="1"/>
  <c r="W16" i="1" s="1"/>
  <c r="F17" i="1"/>
  <c r="G17" i="1" s="1"/>
  <c r="H17" i="1"/>
  <c r="N17" i="1" s="1"/>
  <c r="T17" i="1" s="1"/>
  <c r="I17" i="1"/>
  <c r="O17" i="1" s="1"/>
  <c r="U17" i="1" s="1"/>
  <c r="J17" i="1"/>
  <c r="L17" i="1" s="1"/>
  <c r="K17" i="1"/>
  <c r="M17" i="1" s="1"/>
  <c r="S17" i="1" s="1"/>
  <c r="P17" i="1"/>
  <c r="V17" i="1" s="1"/>
  <c r="Q17" i="1"/>
  <c r="W17" i="1" s="1"/>
  <c r="R17" i="1"/>
  <c r="F18" i="1"/>
  <c r="G18" i="1" s="1"/>
  <c r="H18" i="1"/>
  <c r="N18" i="1" s="1"/>
  <c r="T18" i="1" s="1"/>
  <c r="I18" i="1"/>
  <c r="O18" i="1" s="1"/>
  <c r="U18" i="1" s="1"/>
  <c r="J18" i="1"/>
  <c r="L18" i="1" s="1"/>
  <c r="R18" i="1" s="1"/>
  <c r="K18" i="1"/>
  <c r="M18" i="1"/>
  <c r="S18" i="1" s="1"/>
  <c r="P18" i="1"/>
  <c r="V18" i="1" s="1"/>
  <c r="Q18" i="1"/>
  <c r="W18" i="1"/>
  <c r="F19" i="1"/>
  <c r="G19" i="1" s="1"/>
  <c r="H19" i="1"/>
  <c r="N19" i="1" s="1"/>
  <c r="T19" i="1" s="1"/>
  <c r="I19" i="1"/>
  <c r="J19" i="1"/>
  <c r="K19" i="1"/>
  <c r="L19" i="1"/>
  <c r="R19" i="1" s="1"/>
  <c r="M19" i="1"/>
  <c r="S19" i="1" s="1"/>
  <c r="O19" i="1"/>
  <c r="U19" i="1" s="1"/>
  <c r="P19" i="1"/>
  <c r="V19" i="1" s="1"/>
  <c r="Q19" i="1"/>
  <c r="W19" i="1" s="1"/>
  <c r="F20" i="1"/>
  <c r="G20" i="1" s="1"/>
  <c r="H20" i="1"/>
  <c r="N20" i="1" s="1"/>
  <c r="T20" i="1" s="1"/>
  <c r="I20" i="1"/>
  <c r="O20" i="1" s="1"/>
  <c r="U20" i="1" s="1"/>
  <c r="J20" i="1"/>
  <c r="L20" i="1" s="1"/>
  <c r="R20" i="1" s="1"/>
  <c r="K20" i="1"/>
  <c r="M20" i="1" s="1"/>
  <c r="S20" i="1" s="1"/>
  <c r="P20" i="1"/>
  <c r="V20" i="1" s="1"/>
  <c r="Q20" i="1"/>
  <c r="W20" i="1" s="1"/>
  <c r="F21" i="1"/>
  <c r="G21" i="1"/>
  <c r="H21" i="1"/>
  <c r="N21" i="1" s="1"/>
  <c r="T21" i="1" s="1"/>
  <c r="I21" i="1"/>
  <c r="O21" i="1" s="1"/>
  <c r="U21" i="1" s="1"/>
  <c r="J21" i="1"/>
  <c r="L21" i="1" s="1"/>
  <c r="R21" i="1" s="1"/>
  <c r="K21" i="1"/>
  <c r="M21" i="1" s="1"/>
  <c r="S21" i="1" s="1"/>
  <c r="P21" i="1"/>
  <c r="V21" i="1" s="1"/>
  <c r="Q21" i="1"/>
  <c r="W21" i="1" s="1"/>
  <c r="F22" i="1"/>
  <c r="G22" i="1"/>
  <c r="H22" i="1"/>
  <c r="N22" i="1" s="1"/>
  <c r="T22" i="1" s="1"/>
  <c r="I22" i="1"/>
  <c r="O22" i="1" s="1"/>
  <c r="U22" i="1" s="1"/>
  <c r="J22" i="1"/>
  <c r="L22" i="1" s="1"/>
  <c r="R22" i="1" s="1"/>
  <c r="K22" i="1"/>
  <c r="M22" i="1" s="1"/>
  <c r="S22" i="1" s="1"/>
  <c r="P22" i="1"/>
  <c r="V22" i="1" s="1"/>
  <c r="Q22" i="1"/>
  <c r="W22" i="1" s="1"/>
  <c r="F23" i="1"/>
  <c r="G23" i="1" s="1"/>
  <c r="H23" i="1"/>
  <c r="N23" i="1" s="1"/>
  <c r="T23" i="1" s="1"/>
  <c r="I23" i="1"/>
  <c r="O23" i="1" s="1"/>
  <c r="U23" i="1" s="1"/>
  <c r="J23" i="1"/>
  <c r="K23" i="1"/>
  <c r="L23" i="1"/>
  <c r="R23" i="1" s="1"/>
  <c r="M23" i="1"/>
  <c r="S23" i="1" s="1"/>
  <c r="P23" i="1"/>
  <c r="V23" i="1" s="1"/>
  <c r="Q23" i="1"/>
  <c r="W23" i="1" s="1"/>
  <c r="F24" i="1"/>
  <c r="G24" i="1" s="1"/>
  <c r="H24" i="1"/>
  <c r="N24" i="1" s="1"/>
  <c r="T24" i="1" s="1"/>
  <c r="I24" i="1"/>
  <c r="O24" i="1" s="1"/>
  <c r="U24" i="1" s="1"/>
  <c r="J24" i="1"/>
  <c r="L24" i="1" s="1"/>
  <c r="R24" i="1" s="1"/>
  <c r="K24" i="1"/>
  <c r="M24" i="1" s="1"/>
  <c r="S24" i="1" s="1"/>
  <c r="P24" i="1"/>
  <c r="V24" i="1" s="1"/>
  <c r="Q24" i="1"/>
  <c r="W24" i="1" s="1"/>
  <c r="F25" i="1"/>
  <c r="G25" i="1"/>
  <c r="H25" i="1"/>
  <c r="N25" i="1" s="1"/>
  <c r="T25" i="1" s="1"/>
  <c r="I25" i="1"/>
  <c r="O25" i="1" s="1"/>
  <c r="U25" i="1" s="1"/>
  <c r="J25" i="1"/>
  <c r="L25" i="1" s="1"/>
  <c r="R25" i="1" s="1"/>
  <c r="K25" i="1"/>
  <c r="M25" i="1" s="1"/>
  <c r="P25" i="1"/>
  <c r="V25" i="1" s="1"/>
  <c r="Q25" i="1"/>
  <c r="W25" i="1" s="1"/>
  <c r="S25" i="1"/>
  <c r="F26" i="1"/>
  <c r="G26" i="1" s="1"/>
  <c r="H26" i="1"/>
  <c r="N26" i="1" s="1"/>
  <c r="T26" i="1" s="1"/>
  <c r="I26" i="1"/>
  <c r="O26" i="1" s="1"/>
  <c r="U26" i="1" s="1"/>
  <c r="J26" i="1"/>
  <c r="K26" i="1"/>
  <c r="M26" i="1" s="1"/>
  <c r="S26" i="1" s="1"/>
  <c r="L26" i="1"/>
  <c r="R26" i="1" s="1"/>
  <c r="P26" i="1"/>
  <c r="Q26" i="1"/>
  <c r="W26" i="1" s="1"/>
  <c r="V26" i="1"/>
  <c r="F27" i="1"/>
  <c r="G27" i="1" s="1"/>
  <c r="H27" i="1"/>
  <c r="I27" i="1"/>
  <c r="J27" i="1"/>
  <c r="K27" i="1"/>
  <c r="M27" i="1" s="1"/>
  <c r="S27" i="1" s="1"/>
  <c r="L27" i="1"/>
  <c r="R27" i="1" s="1"/>
  <c r="N27" i="1"/>
  <c r="T27" i="1" s="1"/>
  <c r="O27" i="1"/>
  <c r="U27" i="1" s="1"/>
  <c r="P27" i="1"/>
  <c r="V27" i="1" s="1"/>
  <c r="Q27" i="1"/>
  <c r="W27" i="1"/>
  <c r="F28" i="1"/>
  <c r="G28" i="1" s="1"/>
  <c r="H28" i="1"/>
  <c r="N28" i="1" s="1"/>
  <c r="T28" i="1" s="1"/>
  <c r="I28" i="1"/>
  <c r="O28" i="1" s="1"/>
  <c r="U28" i="1" s="1"/>
  <c r="J28" i="1"/>
  <c r="L28" i="1" s="1"/>
  <c r="R28" i="1" s="1"/>
  <c r="K28" i="1"/>
  <c r="M28" i="1" s="1"/>
  <c r="S28" i="1" s="1"/>
  <c r="P28" i="1"/>
  <c r="V28" i="1" s="1"/>
  <c r="Q28" i="1"/>
  <c r="W28" i="1" s="1"/>
  <c r="F29" i="1"/>
  <c r="G29" i="1" s="1"/>
  <c r="H29" i="1"/>
  <c r="N29" i="1" s="1"/>
  <c r="T29" i="1" s="1"/>
  <c r="I29" i="1"/>
  <c r="O29" i="1" s="1"/>
  <c r="U29" i="1" s="1"/>
  <c r="J29" i="1"/>
  <c r="L29" i="1" s="1"/>
  <c r="R29" i="1" s="1"/>
  <c r="K29" i="1"/>
  <c r="M29" i="1" s="1"/>
  <c r="S29" i="1" s="1"/>
  <c r="P29" i="1"/>
  <c r="V29" i="1" s="1"/>
  <c r="Q29" i="1"/>
  <c r="W29" i="1" s="1"/>
  <c r="F30" i="1"/>
  <c r="G30" i="1" s="1"/>
  <c r="H30" i="1"/>
  <c r="N30" i="1" s="1"/>
  <c r="T30" i="1" s="1"/>
  <c r="I30" i="1"/>
  <c r="O30" i="1" s="1"/>
  <c r="U30" i="1" s="1"/>
  <c r="J30" i="1"/>
  <c r="K30" i="1"/>
  <c r="M30" i="1" s="1"/>
  <c r="S30" i="1" s="1"/>
  <c r="L30" i="1"/>
  <c r="R30" i="1" s="1"/>
  <c r="P30" i="1"/>
  <c r="V30" i="1" s="1"/>
  <c r="Q30" i="1"/>
  <c r="W30" i="1" s="1"/>
  <c r="F31" i="1"/>
  <c r="G31" i="1" s="1"/>
  <c r="H31" i="1"/>
  <c r="N31" i="1" s="1"/>
  <c r="T31" i="1" s="1"/>
  <c r="I31" i="1"/>
  <c r="O31" i="1" s="1"/>
  <c r="U31" i="1" s="1"/>
  <c r="J31" i="1"/>
  <c r="K31" i="1"/>
  <c r="M31" i="1" s="1"/>
  <c r="S31" i="1" s="1"/>
  <c r="L31" i="1"/>
  <c r="R31" i="1" s="1"/>
  <c r="P31" i="1"/>
  <c r="V31" i="1" s="1"/>
  <c r="Q31" i="1"/>
  <c r="W31" i="1"/>
  <c r="F32" i="1"/>
  <c r="G32" i="1" s="1"/>
  <c r="H32" i="1"/>
  <c r="N32" i="1" s="1"/>
  <c r="T32" i="1" s="1"/>
  <c r="I32" i="1"/>
  <c r="O32" i="1" s="1"/>
  <c r="U32" i="1" s="1"/>
  <c r="J32" i="1"/>
  <c r="L32" i="1" s="1"/>
  <c r="R32" i="1" s="1"/>
  <c r="K32" i="1"/>
  <c r="M32" i="1" s="1"/>
  <c r="S32" i="1" s="1"/>
  <c r="P32" i="1"/>
  <c r="V32" i="1" s="1"/>
  <c r="Q32" i="1"/>
  <c r="W32" i="1" s="1"/>
  <c r="F33" i="1"/>
  <c r="G33" i="1" s="1"/>
  <c r="H33" i="1"/>
  <c r="N33" i="1" s="1"/>
  <c r="T33" i="1" s="1"/>
  <c r="I33" i="1"/>
  <c r="O33" i="1" s="1"/>
  <c r="U33" i="1" s="1"/>
  <c r="J33" i="1"/>
  <c r="L33" i="1" s="1"/>
  <c r="R33" i="1" s="1"/>
  <c r="K33" i="1"/>
  <c r="M33" i="1" s="1"/>
  <c r="S33" i="1" s="1"/>
  <c r="P33" i="1"/>
  <c r="V33" i="1" s="1"/>
  <c r="Q33" i="1"/>
  <c r="W33" i="1" s="1"/>
  <c r="F34" i="1"/>
  <c r="G34" i="1" s="1"/>
  <c r="H34" i="1"/>
  <c r="N34" i="1" s="1"/>
  <c r="T34" i="1" s="1"/>
  <c r="I34" i="1"/>
  <c r="O34" i="1" s="1"/>
  <c r="U34" i="1" s="1"/>
  <c r="J34" i="1"/>
  <c r="L34" i="1" s="1"/>
  <c r="R34" i="1" s="1"/>
  <c r="K34" i="1"/>
  <c r="M34" i="1" s="1"/>
  <c r="S34" i="1" s="1"/>
  <c r="P34" i="1"/>
  <c r="V34" i="1" s="1"/>
  <c r="Q34" i="1"/>
  <c r="W34" i="1" s="1"/>
  <c r="F35" i="1"/>
  <c r="G35" i="1" s="1"/>
  <c r="H35" i="1"/>
  <c r="N35" i="1" s="1"/>
  <c r="T35" i="1" s="1"/>
  <c r="I35" i="1"/>
  <c r="O35" i="1" s="1"/>
  <c r="U35" i="1" s="1"/>
  <c r="J35" i="1"/>
  <c r="L35" i="1" s="1"/>
  <c r="R35" i="1" s="1"/>
  <c r="K35" i="1"/>
  <c r="M35" i="1" s="1"/>
  <c r="S35" i="1" s="1"/>
  <c r="P35" i="1"/>
  <c r="Q35" i="1"/>
  <c r="W35" i="1" s="1"/>
  <c r="V35" i="1"/>
  <c r="F36" i="1"/>
  <c r="G36" i="1" s="1"/>
  <c r="H36" i="1"/>
  <c r="N36" i="1" s="1"/>
  <c r="T36" i="1" s="1"/>
  <c r="I36" i="1"/>
  <c r="O36" i="1" s="1"/>
  <c r="J36" i="1"/>
  <c r="L36" i="1" s="1"/>
  <c r="R36" i="1" s="1"/>
  <c r="K36" i="1"/>
  <c r="M36" i="1" s="1"/>
  <c r="S36" i="1" s="1"/>
  <c r="P36" i="1"/>
  <c r="V36" i="1" s="1"/>
  <c r="Q36" i="1"/>
  <c r="W36" i="1" s="1"/>
  <c r="U36" i="1"/>
  <c r="F37" i="1"/>
  <c r="G37" i="1" s="1"/>
  <c r="H37" i="1"/>
  <c r="N37" i="1" s="1"/>
  <c r="T37" i="1" s="1"/>
  <c r="I37" i="1"/>
  <c r="O37" i="1" s="1"/>
  <c r="U37" i="1" s="1"/>
  <c r="J37" i="1"/>
  <c r="L37" i="1" s="1"/>
  <c r="R37" i="1" s="1"/>
  <c r="K37" i="1"/>
  <c r="M37" i="1" s="1"/>
  <c r="P37" i="1"/>
  <c r="V37" i="1" s="1"/>
  <c r="Q37" i="1"/>
  <c r="W37" i="1" s="1"/>
  <c r="S37" i="1"/>
  <c r="F38" i="1"/>
  <c r="G38" i="1" s="1"/>
  <c r="H38" i="1"/>
  <c r="I38" i="1"/>
  <c r="J38" i="1"/>
  <c r="K38" i="1"/>
  <c r="M38" i="1" s="1"/>
  <c r="S38" i="1" s="1"/>
  <c r="L38" i="1"/>
  <c r="R38" i="1" s="1"/>
  <c r="N38" i="1"/>
  <c r="T38" i="1" s="1"/>
  <c r="O38" i="1"/>
  <c r="U38" i="1" s="1"/>
  <c r="P38" i="1"/>
  <c r="V38" i="1" s="1"/>
  <c r="Q38" i="1"/>
  <c r="W38" i="1"/>
  <c r="F39" i="1"/>
  <c r="G39" i="1" s="1"/>
  <c r="H39" i="1"/>
  <c r="N39" i="1" s="1"/>
  <c r="T39" i="1" s="1"/>
  <c r="I39" i="1"/>
  <c r="O39" i="1" s="1"/>
  <c r="U39" i="1" s="1"/>
  <c r="J39" i="1"/>
  <c r="L39" i="1" s="1"/>
  <c r="R39" i="1" s="1"/>
  <c r="K39" i="1"/>
  <c r="M39" i="1" s="1"/>
  <c r="S39" i="1" s="1"/>
  <c r="P39" i="1"/>
  <c r="V39" i="1" s="1"/>
  <c r="Q39" i="1"/>
  <c r="W39" i="1" s="1"/>
  <c r="F40" i="1"/>
  <c r="G40" i="1" s="1"/>
  <c r="H40" i="1"/>
  <c r="N40" i="1" s="1"/>
  <c r="T40" i="1" s="1"/>
  <c r="I40" i="1"/>
  <c r="O40" i="1" s="1"/>
  <c r="U40" i="1" s="1"/>
  <c r="J40" i="1"/>
  <c r="L40" i="1" s="1"/>
  <c r="R40" i="1" s="1"/>
  <c r="K40" i="1"/>
  <c r="M40" i="1" s="1"/>
  <c r="S40" i="1" s="1"/>
  <c r="P40" i="1"/>
  <c r="V40" i="1" s="1"/>
  <c r="Q40" i="1"/>
  <c r="W40" i="1" s="1"/>
  <c r="F41" i="1"/>
  <c r="G41" i="1"/>
  <c r="H41" i="1"/>
  <c r="N41" i="1" s="1"/>
  <c r="T41" i="1" s="1"/>
  <c r="I41" i="1"/>
  <c r="O41" i="1" s="1"/>
  <c r="U41" i="1" s="1"/>
  <c r="J41" i="1"/>
  <c r="L41" i="1" s="1"/>
  <c r="R41" i="1" s="1"/>
  <c r="K41" i="1"/>
  <c r="M41" i="1" s="1"/>
  <c r="S41" i="1" s="1"/>
  <c r="P41" i="1"/>
  <c r="V41" i="1" s="1"/>
  <c r="Q41" i="1"/>
  <c r="W41" i="1" s="1"/>
  <c r="F42" i="1"/>
  <c r="G42" i="1"/>
  <c r="H42" i="1"/>
  <c r="N42" i="1" s="1"/>
  <c r="T42" i="1" s="1"/>
  <c r="I42" i="1"/>
  <c r="O42" i="1" s="1"/>
  <c r="U42" i="1" s="1"/>
  <c r="J42" i="1"/>
  <c r="L42" i="1" s="1"/>
  <c r="R42" i="1" s="1"/>
  <c r="K42" i="1"/>
  <c r="M42" i="1" s="1"/>
  <c r="S42" i="1" s="1"/>
  <c r="P42" i="1"/>
  <c r="V42" i="1" s="1"/>
  <c r="Q42" i="1"/>
  <c r="W42" i="1" s="1"/>
  <c r="F43" i="1"/>
  <c r="G43" i="1"/>
  <c r="H43" i="1"/>
  <c r="N43" i="1" s="1"/>
  <c r="T43" i="1" s="1"/>
  <c r="I43" i="1"/>
  <c r="O43" i="1" s="1"/>
  <c r="U43" i="1" s="1"/>
  <c r="J43" i="1"/>
  <c r="K43" i="1"/>
  <c r="M43" i="1" s="1"/>
  <c r="S43" i="1" s="1"/>
  <c r="L43" i="1"/>
  <c r="R43" i="1" s="1"/>
  <c r="P43" i="1"/>
  <c r="V43" i="1" s="1"/>
  <c r="Q43" i="1"/>
  <c r="W43" i="1" s="1"/>
  <c r="F44" i="1"/>
  <c r="G44" i="1" s="1"/>
  <c r="H44" i="1"/>
  <c r="N44" i="1" s="1"/>
  <c r="T44" i="1" s="1"/>
  <c r="I44" i="1"/>
  <c r="O44" i="1" s="1"/>
  <c r="U44" i="1" s="1"/>
  <c r="J44" i="1"/>
  <c r="L44" i="1" s="1"/>
  <c r="K44" i="1"/>
  <c r="M44" i="1" s="1"/>
  <c r="S44" i="1" s="1"/>
  <c r="P44" i="1"/>
  <c r="V44" i="1" s="1"/>
  <c r="Q44" i="1"/>
  <c r="W44" i="1" s="1"/>
  <c r="R44" i="1"/>
  <c r="F45" i="1"/>
  <c r="G45" i="1" s="1"/>
  <c r="H45" i="1"/>
  <c r="N45" i="1" s="1"/>
  <c r="T45" i="1" s="1"/>
  <c r="I45" i="1"/>
  <c r="O45" i="1" s="1"/>
  <c r="U45" i="1" s="1"/>
  <c r="J45" i="1"/>
  <c r="L45" i="1" s="1"/>
  <c r="R45" i="1" s="1"/>
  <c r="K45" i="1"/>
  <c r="M45" i="1" s="1"/>
  <c r="S45" i="1" s="1"/>
  <c r="P45" i="1"/>
  <c r="V45" i="1" s="1"/>
  <c r="Q45" i="1"/>
  <c r="W45" i="1" s="1"/>
  <c r="F46" i="1"/>
  <c r="G46" i="1"/>
  <c r="H46" i="1"/>
  <c r="N46" i="1" s="1"/>
  <c r="T46" i="1" s="1"/>
  <c r="I46" i="1"/>
  <c r="J46" i="1"/>
  <c r="K46" i="1"/>
  <c r="M46" i="1" s="1"/>
  <c r="S46" i="1" s="1"/>
  <c r="L46" i="1"/>
  <c r="R46" i="1" s="1"/>
  <c r="O46" i="1"/>
  <c r="U46" i="1" s="1"/>
  <c r="P46" i="1"/>
  <c r="V46" i="1" s="1"/>
  <c r="Q46" i="1"/>
  <c r="W46" i="1"/>
  <c r="F47" i="1"/>
  <c r="G47" i="1" s="1"/>
  <c r="H47" i="1"/>
  <c r="N47" i="1" s="1"/>
  <c r="T47" i="1" s="1"/>
  <c r="I47" i="1"/>
  <c r="O47" i="1" s="1"/>
  <c r="U47" i="1" s="1"/>
  <c r="J47" i="1"/>
  <c r="K47" i="1"/>
  <c r="M47" i="1" s="1"/>
  <c r="S47" i="1" s="1"/>
  <c r="L47" i="1"/>
  <c r="R47" i="1" s="1"/>
  <c r="P47" i="1"/>
  <c r="V47" i="1" s="1"/>
  <c r="Q47" i="1"/>
  <c r="W47" i="1" s="1"/>
  <c r="F48" i="1"/>
  <c r="G48" i="1" s="1"/>
  <c r="H48" i="1"/>
  <c r="N48" i="1" s="1"/>
  <c r="T48" i="1" s="1"/>
  <c r="I48" i="1"/>
  <c r="O48" i="1" s="1"/>
  <c r="U48" i="1" s="1"/>
  <c r="J48" i="1"/>
  <c r="L48" i="1" s="1"/>
  <c r="K48" i="1"/>
  <c r="M48" i="1"/>
  <c r="S48" i="1" s="1"/>
  <c r="P48" i="1"/>
  <c r="V48" i="1" s="1"/>
  <c r="Q48" i="1"/>
  <c r="W48" i="1" s="1"/>
  <c r="R48" i="1"/>
  <c r="F49" i="1"/>
  <c r="G49" i="1" s="1"/>
  <c r="H49" i="1"/>
  <c r="N49" i="1" s="1"/>
  <c r="T49" i="1" s="1"/>
  <c r="I49" i="1"/>
  <c r="O49" i="1" s="1"/>
  <c r="U49" i="1" s="1"/>
  <c r="J49" i="1"/>
  <c r="L49" i="1" s="1"/>
  <c r="R49" i="1" s="1"/>
  <c r="K49" i="1"/>
  <c r="M49" i="1" s="1"/>
  <c r="S49" i="1" s="1"/>
  <c r="P49" i="1"/>
  <c r="V49" i="1" s="1"/>
  <c r="Q49" i="1"/>
  <c r="W49" i="1" s="1"/>
  <c r="F50" i="1"/>
  <c r="G50" i="1" s="1"/>
  <c r="H50" i="1"/>
  <c r="N50" i="1" s="1"/>
  <c r="T50" i="1" s="1"/>
  <c r="I50" i="1"/>
  <c r="J50" i="1"/>
  <c r="L50" i="1" s="1"/>
  <c r="R50" i="1" s="1"/>
  <c r="K50" i="1"/>
  <c r="M50" i="1" s="1"/>
  <c r="S50" i="1" s="1"/>
  <c r="O50" i="1"/>
  <c r="U50" i="1" s="1"/>
  <c r="P50" i="1"/>
  <c r="V50" i="1" s="1"/>
  <c r="Q50" i="1"/>
  <c r="W50" i="1" s="1"/>
  <c r="F51" i="1"/>
  <c r="G51" i="1" s="1"/>
  <c r="H51" i="1"/>
  <c r="I51" i="1"/>
  <c r="J51" i="1"/>
  <c r="L51" i="1" s="1"/>
  <c r="R51" i="1" s="1"/>
  <c r="K51" i="1"/>
  <c r="M51" i="1" s="1"/>
  <c r="S51" i="1" s="1"/>
  <c r="N51" i="1"/>
  <c r="T51" i="1" s="1"/>
  <c r="O51" i="1"/>
  <c r="U51" i="1" s="1"/>
  <c r="P51" i="1"/>
  <c r="Q51" i="1"/>
  <c r="W51" i="1" s="1"/>
  <c r="V51" i="1"/>
  <c r="F52" i="1"/>
  <c r="G52" i="1" s="1"/>
  <c r="H52" i="1"/>
  <c r="N52" i="1" s="1"/>
  <c r="T52" i="1" s="1"/>
  <c r="I52" i="1"/>
  <c r="O52" i="1" s="1"/>
  <c r="U52" i="1" s="1"/>
  <c r="J52" i="1"/>
  <c r="L52" i="1" s="1"/>
  <c r="R52" i="1" s="1"/>
  <c r="K52" i="1"/>
  <c r="M52" i="1"/>
  <c r="S52" i="1" s="1"/>
  <c r="P52" i="1"/>
  <c r="V52" i="1" s="1"/>
  <c r="Q52" i="1"/>
  <c r="W52" i="1" s="1"/>
  <c r="F53" i="1"/>
  <c r="G53" i="1" s="1"/>
  <c r="H53" i="1"/>
  <c r="N53" i="1" s="1"/>
  <c r="T53" i="1" s="1"/>
  <c r="I53" i="1"/>
  <c r="O53" i="1" s="1"/>
  <c r="U53" i="1" s="1"/>
  <c r="J53" i="1"/>
  <c r="L53" i="1" s="1"/>
  <c r="R53" i="1" s="1"/>
  <c r="K53" i="1"/>
  <c r="M53" i="1" s="1"/>
  <c r="S53" i="1" s="1"/>
  <c r="P53" i="1"/>
  <c r="V53" i="1" s="1"/>
  <c r="Q53" i="1"/>
  <c r="W53" i="1" s="1"/>
  <c r="F54" i="1"/>
  <c r="G54" i="1" s="1"/>
  <c r="H54" i="1"/>
  <c r="N54" i="1" s="1"/>
  <c r="T54" i="1" s="1"/>
  <c r="I54" i="1"/>
  <c r="O54" i="1" s="1"/>
  <c r="U54" i="1" s="1"/>
  <c r="J54" i="1"/>
  <c r="L54" i="1" s="1"/>
  <c r="R54" i="1" s="1"/>
  <c r="K54" i="1"/>
  <c r="M54" i="1" s="1"/>
  <c r="S54" i="1" s="1"/>
  <c r="P54" i="1"/>
  <c r="V54" i="1" s="1"/>
  <c r="Q54" i="1"/>
  <c r="W54" i="1"/>
  <c r="F55" i="1"/>
  <c r="G55" i="1"/>
  <c r="H55" i="1"/>
  <c r="N55" i="1" s="1"/>
  <c r="T55" i="1" s="1"/>
  <c r="I55" i="1"/>
  <c r="O55" i="1" s="1"/>
  <c r="U55" i="1" s="1"/>
  <c r="J55" i="1"/>
  <c r="L55" i="1" s="1"/>
  <c r="R55" i="1" s="1"/>
  <c r="K55" i="1"/>
  <c r="M55" i="1" s="1"/>
  <c r="S55" i="1" s="1"/>
  <c r="P55" i="1"/>
  <c r="V55" i="1" s="1"/>
  <c r="Q55" i="1"/>
  <c r="W55" i="1" s="1"/>
  <c r="F56" i="1"/>
  <c r="G56" i="1" s="1"/>
  <c r="H56" i="1"/>
  <c r="N56" i="1" s="1"/>
  <c r="I56" i="1"/>
  <c r="O56" i="1" s="1"/>
  <c r="J56" i="1"/>
  <c r="L56" i="1" s="1"/>
  <c r="R56" i="1" s="1"/>
  <c r="K56" i="1"/>
  <c r="M56" i="1" s="1"/>
  <c r="S56" i="1" s="1"/>
  <c r="P56" i="1"/>
  <c r="V56" i="1" s="1"/>
  <c r="Q56" i="1"/>
  <c r="W56" i="1" s="1"/>
  <c r="T56" i="1"/>
  <c r="U56" i="1"/>
  <c r="F57" i="1"/>
  <c r="G57" i="1"/>
  <c r="H57" i="1"/>
  <c r="N57" i="1" s="1"/>
  <c r="T57" i="1" s="1"/>
  <c r="I57" i="1"/>
  <c r="O57" i="1" s="1"/>
  <c r="U57" i="1" s="1"/>
  <c r="J57" i="1"/>
  <c r="L57" i="1" s="1"/>
  <c r="R57" i="1" s="1"/>
  <c r="K57" i="1"/>
  <c r="M57" i="1" s="1"/>
  <c r="S57" i="1" s="1"/>
  <c r="P57" i="1"/>
  <c r="V57" i="1" s="1"/>
  <c r="Q57" i="1"/>
  <c r="W57" i="1" s="1"/>
  <c r="F58" i="1"/>
  <c r="G58" i="1" s="1"/>
  <c r="H58" i="1"/>
  <c r="N58" i="1" s="1"/>
  <c r="T58" i="1" s="1"/>
  <c r="I58" i="1"/>
  <c r="O58" i="1" s="1"/>
  <c r="U58" i="1" s="1"/>
  <c r="J58" i="1"/>
  <c r="L58" i="1" s="1"/>
  <c r="R58" i="1" s="1"/>
  <c r="K58" i="1"/>
  <c r="M58" i="1" s="1"/>
  <c r="S58" i="1" s="1"/>
  <c r="P58" i="1"/>
  <c r="V58" i="1" s="1"/>
  <c r="Q58" i="1"/>
  <c r="W58" i="1"/>
  <c r="F59" i="1"/>
  <c r="G59" i="1"/>
  <c r="H59" i="1"/>
  <c r="N59" i="1" s="1"/>
  <c r="T59" i="1" s="1"/>
  <c r="I59" i="1"/>
  <c r="J59" i="1"/>
  <c r="L59" i="1" s="1"/>
  <c r="R59" i="1" s="1"/>
  <c r="K59" i="1"/>
  <c r="M59" i="1" s="1"/>
  <c r="S59" i="1" s="1"/>
  <c r="O59" i="1"/>
  <c r="U59" i="1" s="1"/>
  <c r="P59" i="1"/>
  <c r="V59" i="1" s="1"/>
  <c r="Q59" i="1"/>
  <c r="W59" i="1"/>
  <c r="F60" i="1"/>
  <c r="G60" i="1" s="1"/>
  <c r="H60" i="1"/>
  <c r="I60" i="1"/>
  <c r="J60" i="1"/>
  <c r="L60" i="1" s="1"/>
  <c r="R60" i="1" s="1"/>
  <c r="K60" i="1"/>
  <c r="M60" i="1" s="1"/>
  <c r="S60" i="1" s="1"/>
  <c r="N60" i="1"/>
  <c r="T60" i="1" s="1"/>
  <c r="O60" i="1"/>
  <c r="U60" i="1" s="1"/>
  <c r="P60" i="1"/>
  <c r="V60" i="1" s="1"/>
  <c r="Q60" i="1"/>
  <c r="W60" i="1"/>
  <c r="F61" i="1"/>
  <c r="G61" i="1" s="1"/>
  <c r="H61" i="1"/>
  <c r="N61" i="1" s="1"/>
  <c r="T61" i="1" s="1"/>
  <c r="I61" i="1"/>
  <c r="O61" i="1" s="1"/>
  <c r="U61" i="1" s="1"/>
  <c r="J61" i="1"/>
  <c r="L61" i="1" s="1"/>
  <c r="R61" i="1" s="1"/>
  <c r="K61" i="1"/>
  <c r="M61" i="1" s="1"/>
  <c r="S61" i="1" s="1"/>
  <c r="P61" i="1"/>
  <c r="V61" i="1" s="1"/>
  <c r="Q61" i="1"/>
  <c r="W61" i="1" s="1"/>
  <c r="F62" i="1"/>
  <c r="G62" i="1"/>
  <c r="H62" i="1"/>
  <c r="N62" i="1" s="1"/>
  <c r="T62" i="1" s="1"/>
  <c r="I62" i="1"/>
  <c r="O62" i="1" s="1"/>
  <c r="U62" i="1" s="1"/>
  <c r="J62" i="1"/>
  <c r="L62" i="1" s="1"/>
  <c r="R62" i="1" s="1"/>
  <c r="K62" i="1"/>
  <c r="M62" i="1" s="1"/>
  <c r="S62" i="1" s="1"/>
  <c r="P62" i="1"/>
  <c r="V62" i="1" s="1"/>
  <c r="Q62" i="1"/>
  <c r="W62" i="1" s="1"/>
  <c r="F63" i="1"/>
  <c r="G63" i="1" s="1"/>
  <c r="H63" i="1"/>
  <c r="N63" i="1" s="1"/>
  <c r="T63" i="1" s="1"/>
  <c r="I63" i="1"/>
  <c r="O63" i="1" s="1"/>
  <c r="U63" i="1" s="1"/>
  <c r="J63" i="1"/>
  <c r="L63" i="1" s="1"/>
  <c r="R63" i="1" s="1"/>
  <c r="K63" i="1"/>
  <c r="M63" i="1" s="1"/>
  <c r="S63" i="1" s="1"/>
  <c r="P63" i="1"/>
  <c r="V63" i="1" s="1"/>
  <c r="Q63" i="1"/>
  <c r="W63" i="1"/>
  <c r="F64" i="1"/>
  <c r="G64" i="1" s="1"/>
  <c r="H64" i="1"/>
  <c r="N64" i="1" s="1"/>
  <c r="T64" i="1" s="1"/>
  <c r="I64" i="1"/>
  <c r="O64" i="1" s="1"/>
  <c r="U64" i="1" s="1"/>
  <c r="J64" i="1"/>
  <c r="L64" i="1" s="1"/>
  <c r="R64" i="1" s="1"/>
  <c r="K64" i="1"/>
  <c r="M64" i="1" s="1"/>
  <c r="S64" i="1" s="1"/>
  <c r="P64" i="1"/>
  <c r="V64" i="1" s="1"/>
  <c r="Q64" i="1"/>
  <c r="W64" i="1" s="1"/>
  <c r="F65" i="1"/>
  <c r="G65" i="1" s="1"/>
  <c r="H65" i="1"/>
  <c r="N65" i="1" s="1"/>
  <c r="T65" i="1" s="1"/>
  <c r="I65" i="1"/>
  <c r="O65" i="1" s="1"/>
  <c r="U65" i="1" s="1"/>
  <c r="J65" i="1"/>
  <c r="K65" i="1"/>
  <c r="M65" i="1" s="1"/>
  <c r="S65" i="1" s="1"/>
  <c r="L65" i="1"/>
  <c r="R65" i="1" s="1"/>
  <c r="P65" i="1"/>
  <c r="V65" i="1" s="1"/>
  <c r="Q65" i="1"/>
  <c r="W65" i="1" s="1"/>
  <c r="F66" i="1"/>
  <c r="G66" i="1"/>
  <c r="H66" i="1"/>
  <c r="N66" i="1" s="1"/>
  <c r="T66" i="1" s="1"/>
  <c r="I66" i="1"/>
  <c r="O66" i="1" s="1"/>
  <c r="U66" i="1" s="1"/>
  <c r="J66" i="1"/>
  <c r="L66" i="1" s="1"/>
  <c r="R66" i="1" s="1"/>
  <c r="K66" i="1"/>
  <c r="M66" i="1" s="1"/>
  <c r="S66" i="1" s="1"/>
  <c r="P66" i="1"/>
  <c r="V66" i="1" s="1"/>
  <c r="Q66" i="1"/>
  <c r="W66" i="1" s="1"/>
  <c r="F67" i="1"/>
  <c r="G67" i="1"/>
  <c r="H67" i="1"/>
  <c r="N67" i="1" s="1"/>
  <c r="T67" i="1" s="1"/>
  <c r="I67" i="1"/>
  <c r="O67" i="1" s="1"/>
  <c r="U67" i="1" s="1"/>
  <c r="J67" i="1"/>
  <c r="K67" i="1"/>
  <c r="M67" i="1" s="1"/>
  <c r="S67" i="1" s="1"/>
  <c r="L67" i="1"/>
  <c r="R67" i="1" s="1"/>
  <c r="P67" i="1"/>
  <c r="V67" i="1" s="1"/>
  <c r="Q67" i="1"/>
  <c r="W67" i="1" s="1"/>
  <c r="F68" i="1"/>
  <c r="G68" i="1" s="1"/>
  <c r="H68" i="1"/>
  <c r="N68" i="1" s="1"/>
  <c r="T68" i="1" s="1"/>
  <c r="I68" i="1"/>
  <c r="O68" i="1" s="1"/>
  <c r="U68" i="1" s="1"/>
  <c r="J68" i="1"/>
  <c r="L68" i="1" s="1"/>
  <c r="R68" i="1" s="1"/>
  <c r="K68" i="1"/>
  <c r="M68" i="1" s="1"/>
  <c r="S68" i="1" s="1"/>
  <c r="P68" i="1"/>
  <c r="Q68" i="1"/>
  <c r="W68" i="1" s="1"/>
  <c r="V68" i="1"/>
  <c r="F69" i="1"/>
  <c r="G69" i="1" s="1"/>
  <c r="H69" i="1"/>
  <c r="N69" i="1" s="1"/>
  <c r="T69" i="1" s="1"/>
  <c r="I69" i="1"/>
  <c r="O69" i="1" s="1"/>
  <c r="U69" i="1" s="1"/>
  <c r="J69" i="1"/>
  <c r="L69" i="1" s="1"/>
  <c r="R69" i="1" s="1"/>
  <c r="K69" i="1"/>
  <c r="M69" i="1" s="1"/>
  <c r="S69" i="1" s="1"/>
  <c r="P69" i="1"/>
  <c r="V69" i="1" s="1"/>
  <c r="Q69" i="1"/>
  <c r="W69" i="1" s="1"/>
  <c r="F70" i="1"/>
  <c r="G70" i="1" s="1"/>
  <c r="H70" i="1"/>
  <c r="N70" i="1" s="1"/>
  <c r="T70" i="1" s="1"/>
  <c r="I70" i="1"/>
  <c r="O70" i="1" s="1"/>
  <c r="U70" i="1" s="1"/>
  <c r="J70" i="1"/>
  <c r="L70" i="1" s="1"/>
  <c r="R70" i="1" s="1"/>
  <c r="K70" i="1"/>
  <c r="M70" i="1" s="1"/>
  <c r="S70" i="1" s="1"/>
  <c r="P70" i="1"/>
  <c r="V70" i="1" s="1"/>
  <c r="Q70" i="1"/>
  <c r="W70" i="1"/>
  <c r="F71" i="1"/>
  <c r="G71" i="1"/>
  <c r="H71" i="1"/>
  <c r="N71" i="1" s="1"/>
  <c r="T71" i="1" s="1"/>
  <c r="I71" i="1"/>
  <c r="O71" i="1" s="1"/>
  <c r="U71" i="1" s="1"/>
  <c r="J71" i="1"/>
  <c r="L71" i="1" s="1"/>
  <c r="R71" i="1" s="1"/>
  <c r="K71" i="1"/>
  <c r="M71" i="1"/>
  <c r="S71" i="1" s="1"/>
  <c r="P71" i="1"/>
  <c r="V71" i="1" s="1"/>
  <c r="Q71" i="1"/>
  <c r="W71" i="1" s="1"/>
  <c r="F72" i="1"/>
  <c r="G72" i="1" s="1"/>
  <c r="H72" i="1"/>
  <c r="I72" i="1"/>
  <c r="O72" i="1" s="1"/>
  <c r="U72" i="1" s="1"/>
  <c r="J72" i="1"/>
  <c r="L72" i="1" s="1"/>
  <c r="R72" i="1" s="1"/>
  <c r="K72" i="1"/>
  <c r="M72" i="1"/>
  <c r="S72" i="1" s="1"/>
  <c r="N72" i="1"/>
  <c r="T72" i="1" s="1"/>
  <c r="P72" i="1"/>
  <c r="V72" i="1" s="1"/>
  <c r="Q72" i="1"/>
  <c r="W72" i="1" s="1"/>
  <c r="F73" i="1"/>
  <c r="G73" i="1" s="1"/>
  <c r="H73" i="1"/>
  <c r="N73" i="1" s="1"/>
  <c r="T73" i="1" s="1"/>
  <c r="I73" i="1"/>
  <c r="O73" i="1" s="1"/>
  <c r="U73" i="1" s="1"/>
  <c r="J73" i="1"/>
  <c r="L73" i="1" s="1"/>
  <c r="R73" i="1" s="1"/>
  <c r="K73" i="1"/>
  <c r="M73" i="1" s="1"/>
  <c r="S73" i="1" s="1"/>
  <c r="P73" i="1"/>
  <c r="V73" i="1" s="1"/>
  <c r="Q73" i="1"/>
  <c r="W73" i="1" s="1"/>
  <c r="F74" i="1"/>
  <c r="G74" i="1" s="1"/>
  <c r="H74" i="1"/>
  <c r="N74" i="1" s="1"/>
  <c r="T74" i="1" s="1"/>
  <c r="I74" i="1"/>
  <c r="O74" i="1" s="1"/>
  <c r="U74" i="1" s="1"/>
  <c r="J74" i="1"/>
  <c r="L74" i="1" s="1"/>
  <c r="R74" i="1" s="1"/>
  <c r="K74" i="1"/>
  <c r="M74" i="1" s="1"/>
  <c r="S74" i="1" s="1"/>
  <c r="P74" i="1"/>
  <c r="V74" i="1" s="1"/>
  <c r="Q74" i="1"/>
  <c r="W74" i="1" s="1"/>
  <c r="F75" i="1"/>
  <c r="G75" i="1"/>
  <c r="H75" i="1"/>
  <c r="N75" i="1" s="1"/>
  <c r="T75" i="1" s="1"/>
  <c r="I75" i="1"/>
  <c r="O75" i="1" s="1"/>
  <c r="U75" i="1" s="1"/>
  <c r="J75" i="1"/>
  <c r="L75" i="1" s="1"/>
  <c r="R75" i="1" s="1"/>
  <c r="K75" i="1"/>
  <c r="M75" i="1" s="1"/>
  <c r="S75" i="1" s="1"/>
  <c r="P75" i="1"/>
  <c r="V75" i="1" s="1"/>
  <c r="Q75" i="1"/>
  <c r="W75" i="1" s="1"/>
  <c r="F76" i="1"/>
  <c r="G76" i="1" s="1"/>
  <c r="H76" i="1"/>
  <c r="N76" i="1" s="1"/>
  <c r="T76" i="1" s="1"/>
  <c r="I76" i="1"/>
  <c r="O76" i="1" s="1"/>
  <c r="U76" i="1" s="1"/>
  <c r="J76" i="1"/>
  <c r="L76" i="1" s="1"/>
  <c r="R76" i="1" s="1"/>
  <c r="K76" i="1"/>
  <c r="M76" i="1" s="1"/>
  <c r="S76" i="1" s="1"/>
  <c r="P76" i="1"/>
  <c r="V76" i="1" s="1"/>
  <c r="Q76" i="1"/>
  <c r="W76" i="1"/>
  <c r="F77" i="1"/>
  <c r="G77" i="1" s="1"/>
  <c r="H77" i="1"/>
  <c r="N77" i="1" s="1"/>
  <c r="T77" i="1" s="1"/>
  <c r="I77" i="1"/>
  <c r="O77" i="1" s="1"/>
  <c r="U77" i="1" s="1"/>
  <c r="J77" i="1"/>
  <c r="K77" i="1"/>
  <c r="M77" i="1" s="1"/>
  <c r="S77" i="1" s="1"/>
  <c r="L77" i="1"/>
  <c r="R77" i="1" s="1"/>
  <c r="P77" i="1"/>
  <c r="V77" i="1" s="1"/>
  <c r="Q77" i="1"/>
  <c r="W77" i="1" s="1"/>
  <c r="F78" i="1"/>
  <c r="G78" i="1"/>
  <c r="H78" i="1"/>
  <c r="N78" i="1" s="1"/>
  <c r="T78" i="1" s="1"/>
  <c r="I78" i="1"/>
  <c r="O78" i="1" s="1"/>
  <c r="U78" i="1" s="1"/>
  <c r="J78" i="1"/>
  <c r="L78" i="1" s="1"/>
  <c r="R78" i="1" s="1"/>
  <c r="K78" i="1"/>
  <c r="M78" i="1" s="1"/>
  <c r="S78" i="1" s="1"/>
  <c r="P78" i="1"/>
  <c r="V78" i="1" s="1"/>
  <c r="Q78" i="1"/>
  <c r="W78" i="1" s="1"/>
  <c r="F79" i="1"/>
  <c r="G79" i="1"/>
  <c r="H79" i="1"/>
  <c r="N79" i="1" s="1"/>
  <c r="T79" i="1" s="1"/>
  <c r="I79" i="1"/>
  <c r="J79" i="1"/>
  <c r="L79" i="1" s="1"/>
  <c r="R79" i="1" s="1"/>
  <c r="K79" i="1"/>
  <c r="M79" i="1" s="1"/>
  <c r="S79" i="1" s="1"/>
  <c r="O79" i="1"/>
  <c r="U79" i="1" s="1"/>
  <c r="P79" i="1"/>
  <c r="V79" i="1" s="1"/>
  <c r="Q79" i="1"/>
  <c r="W79" i="1" s="1"/>
  <c r="F80" i="1"/>
  <c r="G80" i="1" s="1"/>
  <c r="H80" i="1"/>
  <c r="N80" i="1" s="1"/>
  <c r="T80" i="1" s="1"/>
  <c r="I80" i="1"/>
  <c r="O80" i="1" s="1"/>
  <c r="U80" i="1" s="1"/>
  <c r="J80" i="1"/>
  <c r="K80" i="1"/>
  <c r="M80" i="1" s="1"/>
  <c r="S80" i="1" s="1"/>
  <c r="L80" i="1"/>
  <c r="R80" i="1" s="1"/>
  <c r="P80" i="1"/>
  <c r="V80" i="1" s="1"/>
  <c r="Q80" i="1"/>
  <c r="W80" i="1" s="1"/>
  <c r="F81" i="1"/>
  <c r="G81" i="1" s="1"/>
  <c r="H81" i="1"/>
  <c r="N81" i="1" s="1"/>
  <c r="T81" i="1" s="1"/>
  <c r="I81" i="1"/>
  <c r="O81" i="1" s="1"/>
  <c r="U81" i="1" s="1"/>
  <c r="J81" i="1"/>
  <c r="L81" i="1" s="1"/>
  <c r="R81" i="1" s="1"/>
  <c r="K81" i="1"/>
  <c r="M81" i="1" s="1"/>
  <c r="S81" i="1" s="1"/>
  <c r="P81" i="1"/>
  <c r="V81" i="1" s="1"/>
  <c r="Q81" i="1"/>
  <c r="W81" i="1" s="1"/>
  <c r="F82" i="1"/>
  <c r="G82" i="1"/>
  <c r="H82" i="1"/>
  <c r="N82" i="1" s="1"/>
  <c r="T82" i="1" s="1"/>
  <c r="I82" i="1"/>
  <c r="O82" i="1" s="1"/>
  <c r="U82" i="1" s="1"/>
  <c r="J82" i="1"/>
  <c r="L82" i="1" s="1"/>
  <c r="R82" i="1" s="1"/>
  <c r="K82" i="1"/>
  <c r="M82" i="1" s="1"/>
  <c r="S82" i="1" s="1"/>
  <c r="P82" i="1"/>
  <c r="V82" i="1" s="1"/>
  <c r="Q82" i="1"/>
  <c r="W82" i="1" s="1"/>
  <c r="F83" i="1"/>
  <c r="G83" i="1" s="1"/>
  <c r="H83" i="1"/>
  <c r="N83" i="1" s="1"/>
  <c r="T83" i="1" s="1"/>
  <c r="I83" i="1"/>
  <c r="O83" i="1" s="1"/>
  <c r="U83" i="1" s="1"/>
  <c r="J83" i="1"/>
  <c r="L83" i="1" s="1"/>
  <c r="R83" i="1" s="1"/>
  <c r="K83" i="1"/>
  <c r="M83" i="1" s="1"/>
  <c r="S83" i="1" s="1"/>
  <c r="P83" i="1"/>
  <c r="V83" i="1" s="1"/>
  <c r="Q83" i="1"/>
  <c r="W83" i="1" s="1"/>
  <c r="F84" i="1"/>
  <c r="G84" i="1"/>
  <c r="H84" i="1"/>
  <c r="N84" i="1" s="1"/>
  <c r="T84" i="1" s="1"/>
  <c r="I84" i="1"/>
  <c r="J84" i="1"/>
  <c r="L84" i="1" s="1"/>
  <c r="R84" i="1" s="1"/>
  <c r="K84" i="1"/>
  <c r="M84" i="1" s="1"/>
  <c r="S84" i="1" s="1"/>
  <c r="O84" i="1"/>
  <c r="U84" i="1" s="1"/>
  <c r="P84" i="1"/>
  <c r="V84" i="1" s="1"/>
  <c r="Q84" i="1"/>
  <c r="W84" i="1" s="1"/>
  <c r="F85" i="1"/>
  <c r="G85" i="1" s="1"/>
  <c r="H85" i="1"/>
  <c r="N85" i="1" s="1"/>
  <c r="T85" i="1" s="1"/>
  <c r="I85" i="1"/>
  <c r="O85" i="1" s="1"/>
  <c r="U85" i="1" s="1"/>
  <c r="J85" i="1"/>
  <c r="L85" i="1" s="1"/>
  <c r="R85" i="1" s="1"/>
  <c r="K85" i="1"/>
  <c r="M85" i="1" s="1"/>
  <c r="S85" i="1" s="1"/>
  <c r="P85" i="1"/>
  <c r="V85" i="1" s="1"/>
  <c r="Q85" i="1"/>
  <c r="W85" i="1" s="1"/>
  <c r="F86" i="1"/>
  <c r="G86" i="1" s="1"/>
  <c r="H86" i="1"/>
  <c r="N86" i="1" s="1"/>
  <c r="T86" i="1" s="1"/>
  <c r="I86" i="1"/>
  <c r="O86" i="1" s="1"/>
  <c r="U86" i="1" s="1"/>
  <c r="J86" i="1"/>
  <c r="L86" i="1" s="1"/>
  <c r="R86" i="1" s="1"/>
  <c r="K86" i="1"/>
  <c r="M86" i="1" s="1"/>
  <c r="S86" i="1" s="1"/>
  <c r="P86" i="1"/>
  <c r="V86" i="1" s="1"/>
  <c r="Q86" i="1"/>
  <c r="W86" i="1"/>
  <c r="F87" i="1"/>
  <c r="G87" i="1" s="1"/>
  <c r="H87" i="1"/>
  <c r="N87" i="1" s="1"/>
  <c r="T87" i="1" s="1"/>
  <c r="I87" i="1"/>
  <c r="O87" i="1" s="1"/>
  <c r="U87" i="1" s="1"/>
  <c r="J87" i="1"/>
  <c r="L87" i="1" s="1"/>
  <c r="R87" i="1" s="1"/>
  <c r="K87" i="1"/>
  <c r="M87" i="1" s="1"/>
  <c r="S87" i="1" s="1"/>
  <c r="P87" i="1"/>
  <c r="V87" i="1" s="1"/>
  <c r="Q87" i="1"/>
  <c r="W87" i="1" s="1"/>
  <c r="F88" i="1"/>
  <c r="G88" i="1"/>
  <c r="H88" i="1"/>
  <c r="N88" i="1" s="1"/>
  <c r="T88" i="1" s="1"/>
  <c r="I88" i="1"/>
  <c r="O88" i="1" s="1"/>
  <c r="U88" i="1" s="1"/>
  <c r="J88" i="1"/>
  <c r="L88" i="1" s="1"/>
  <c r="R88" i="1" s="1"/>
  <c r="K88" i="1"/>
  <c r="M88" i="1" s="1"/>
  <c r="S88" i="1" s="1"/>
  <c r="P88" i="1"/>
  <c r="V88" i="1" s="1"/>
  <c r="Q88" i="1"/>
  <c r="W88" i="1"/>
  <c r="F89" i="1"/>
  <c r="G89" i="1" s="1"/>
  <c r="H89" i="1"/>
  <c r="N89" i="1" s="1"/>
  <c r="T89" i="1" s="1"/>
  <c r="I89" i="1"/>
  <c r="O89" i="1" s="1"/>
  <c r="U89" i="1" s="1"/>
  <c r="J89" i="1"/>
  <c r="K89" i="1"/>
  <c r="M89" i="1" s="1"/>
  <c r="S89" i="1" s="1"/>
  <c r="L89" i="1"/>
  <c r="R89" i="1" s="1"/>
  <c r="P89" i="1"/>
  <c r="V89" i="1" s="1"/>
  <c r="Q89" i="1"/>
  <c r="W89" i="1" s="1"/>
  <c r="F90" i="1"/>
  <c r="G90" i="1" s="1"/>
  <c r="H90" i="1"/>
  <c r="I90" i="1"/>
  <c r="O90" i="1" s="1"/>
  <c r="U90" i="1" s="1"/>
  <c r="J90" i="1"/>
  <c r="L90" i="1" s="1"/>
  <c r="R90" i="1" s="1"/>
  <c r="K90" i="1"/>
  <c r="M90" i="1" s="1"/>
  <c r="S90" i="1" s="1"/>
  <c r="N90" i="1"/>
  <c r="T90" i="1" s="1"/>
  <c r="P90" i="1"/>
  <c r="V90" i="1" s="1"/>
  <c r="Q90" i="1"/>
  <c r="W90" i="1" s="1"/>
  <c r="F91" i="1"/>
  <c r="G91" i="1" s="1"/>
  <c r="H91" i="1"/>
  <c r="N91" i="1" s="1"/>
  <c r="T91" i="1" s="1"/>
  <c r="I91" i="1"/>
  <c r="J91" i="1"/>
  <c r="L91" i="1" s="1"/>
  <c r="R91" i="1" s="1"/>
  <c r="K91" i="1"/>
  <c r="M91" i="1" s="1"/>
  <c r="S91" i="1" s="1"/>
  <c r="O91" i="1"/>
  <c r="U91" i="1" s="1"/>
  <c r="P91" i="1"/>
  <c r="V91" i="1" s="1"/>
  <c r="Q91" i="1"/>
  <c r="W91" i="1" s="1"/>
  <c r="F92" i="1"/>
  <c r="G92" i="1"/>
  <c r="H92" i="1"/>
  <c r="I92" i="1"/>
  <c r="J92" i="1"/>
  <c r="L92" i="1" s="1"/>
  <c r="R92" i="1" s="1"/>
  <c r="K92" i="1"/>
  <c r="M92" i="1"/>
  <c r="S92" i="1" s="1"/>
  <c r="N92" i="1"/>
  <c r="T92" i="1" s="1"/>
  <c r="O92" i="1"/>
  <c r="U92" i="1" s="1"/>
  <c r="P92" i="1"/>
  <c r="V92" i="1" s="1"/>
  <c r="Q92" i="1"/>
  <c r="W92" i="1" s="1"/>
  <c r="F93" i="1"/>
  <c r="G93" i="1" s="1"/>
  <c r="H93" i="1"/>
  <c r="N93" i="1" s="1"/>
  <c r="T93" i="1" s="1"/>
  <c r="I93" i="1"/>
  <c r="O93" i="1" s="1"/>
  <c r="U93" i="1" s="1"/>
  <c r="J93" i="1"/>
  <c r="L93" i="1" s="1"/>
  <c r="R93" i="1" s="1"/>
  <c r="K93" i="1"/>
  <c r="M93" i="1" s="1"/>
  <c r="S93" i="1" s="1"/>
  <c r="P93" i="1"/>
  <c r="V93" i="1" s="1"/>
  <c r="Q93" i="1"/>
  <c r="W93" i="1"/>
  <c r="F94" i="1"/>
  <c r="G94" i="1" s="1"/>
  <c r="H94" i="1"/>
  <c r="N94" i="1" s="1"/>
  <c r="T94" i="1" s="1"/>
  <c r="I94" i="1"/>
  <c r="O94" i="1" s="1"/>
  <c r="U94" i="1" s="1"/>
  <c r="J94" i="1"/>
  <c r="L94" i="1" s="1"/>
  <c r="R94" i="1" s="1"/>
  <c r="K94" i="1"/>
  <c r="M94" i="1" s="1"/>
  <c r="S94" i="1" s="1"/>
  <c r="P94" i="1"/>
  <c r="V94" i="1" s="1"/>
  <c r="Q94" i="1"/>
  <c r="W94" i="1" s="1"/>
  <c r="F95" i="1"/>
  <c r="G95" i="1" s="1"/>
  <c r="H95" i="1"/>
  <c r="N95" i="1" s="1"/>
  <c r="T95" i="1" s="1"/>
  <c r="I95" i="1"/>
  <c r="O95" i="1" s="1"/>
  <c r="U95" i="1" s="1"/>
  <c r="J95" i="1"/>
  <c r="L95" i="1" s="1"/>
  <c r="R95" i="1" s="1"/>
  <c r="K95" i="1"/>
  <c r="M95" i="1" s="1"/>
  <c r="S95" i="1" s="1"/>
  <c r="P95" i="1"/>
  <c r="V95" i="1" s="1"/>
  <c r="Q95" i="1"/>
  <c r="W95" i="1" s="1"/>
  <c r="F96" i="1"/>
  <c r="G96" i="1" s="1"/>
  <c r="H96" i="1"/>
  <c r="N96" i="1" s="1"/>
  <c r="T96" i="1" s="1"/>
  <c r="I96" i="1"/>
  <c r="O96" i="1" s="1"/>
  <c r="U96" i="1" s="1"/>
  <c r="J96" i="1"/>
  <c r="L96" i="1" s="1"/>
  <c r="R96" i="1" s="1"/>
  <c r="K96" i="1"/>
  <c r="M96" i="1" s="1"/>
  <c r="S96" i="1" s="1"/>
  <c r="P96" i="1"/>
  <c r="V96" i="1" s="1"/>
  <c r="Q96" i="1"/>
  <c r="W96" i="1" s="1"/>
  <c r="F97" i="1"/>
  <c r="G97" i="1"/>
  <c r="H97" i="1"/>
  <c r="N97" i="1" s="1"/>
  <c r="T97" i="1" s="1"/>
  <c r="I97" i="1"/>
  <c r="O97" i="1" s="1"/>
  <c r="U97" i="1" s="1"/>
  <c r="J97" i="1"/>
  <c r="L97" i="1" s="1"/>
  <c r="R97" i="1" s="1"/>
  <c r="K97" i="1"/>
  <c r="M97" i="1" s="1"/>
  <c r="S97" i="1" s="1"/>
  <c r="P97" i="1"/>
  <c r="V97" i="1" s="1"/>
  <c r="Q97" i="1"/>
  <c r="W97" i="1"/>
  <c r="F98" i="1"/>
  <c r="G98" i="1" s="1"/>
  <c r="H98" i="1"/>
  <c r="I98" i="1"/>
  <c r="O98" i="1" s="1"/>
  <c r="U98" i="1" s="1"/>
  <c r="J98" i="1"/>
  <c r="L98" i="1" s="1"/>
  <c r="R98" i="1" s="1"/>
  <c r="K98" i="1"/>
  <c r="M98" i="1" s="1"/>
  <c r="S98" i="1" s="1"/>
  <c r="N98" i="1"/>
  <c r="T98" i="1" s="1"/>
  <c r="P98" i="1"/>
  <c r="V98" i="1" s="1"/>
  <c r="Q98" i="1"/>
  <c r="W98" i="1" s="1"/>
  <c r="F99" i="1"/>
  <c r="G99" i="1" s="1"/>
  <c r="H99" i="1"/>
  <c r="N99" i="1" s="1"/>
  <c r="T99" i="1" s="1"/>
  <c r="I99" i="1"/>
  <c r="O99" i="1" s="1"/>
  <c r="U99" i="1" s="1"/>
  <c r="J99" i="1"/>
  <c r="L99" i="1" s="1"/>
  <c r="R99" i="1" s="1"/>
  <c r="K99" i="1"/>
  <c r="M99" i="1" s="1"/>
  <c r="S99" i="1" s="1"/>
  <c r="P99" i="1"/>
  <c r="V99" i="1" s="1"/>
  <c r="Q99" i="1"/>
  <c r="W99" i="1" s="1"/>
  <c r="F100" i="1"/>
  <c r="G100" i="1" s="1"/>
  <c r="H100" i="1"/>
  <c r="N100" i="1" s="1"/>
  <c r="T100" i="1" s="1"/>
  <c r="I100" i="1"/>
  <c r="O100" i="1" s="1"/>
  <c r="U100" i="1" s="1"/>
  <c r="J100" i="1"/>
  <c r="L100" i="1" s="1"/>
  <c r="R100" i="1" s="1"/>
  <c r="K100" i="1"/>
  <c r="M100" i="1" s="1"/>
  <c r="S100" i="1" s="1"/>
  <c r="P100" i="1"/>
  <c r="V100" i="1" s="1"/>
  <c r="Q100" i="1"/>
  <c r="W100" i="1" s="1"/>
  <c r="F101" i="1"/>
  <c r="G101" i="1"/>
  <c r="H101" i="1"/>
  <c r="N101" i="1" s="1"/>
  <c r="T101" i="1" s="1"/>
  <c r="I101" i="1"/>
  <c r="O101" i="1" s="1"/>
  <c r="U101" i="1" s="1"/>
  <c r="J101" i="1"/>
  <c r="L101" i="1" s="1"/>
  <c r="R101" i="1" s="1"/>
  <c r="K101" i="1"/>
  <c r="M101" i="1"/>
  <c r="S101" i="1" s="1"/>
  <c r="P101" i="1"/>
  <c r="V101" i="1" s="1"/>
  <c r="Q101" i="1"/>
  <c r="W101" i="1"/>
  <c r="Q3" i="1"/>
  <c r="W3" i="1" s="1"/>
  <c r="P3" i="1"/>
  <c r="V3" i="1" s="1"/>
  <c r="K3" i="1"/>
  <c r="M3" i="1" s="1"/>
  <c r="S3" i="1" s="1"/>
  <c r="J3" i="1"/>
  <c r="L3" i="1" s="1"/>
  <c r="R3" i="1" s="1"/>
  <c r="I3" i="1"/>
  <c r="O3" i="1" s="1"/>
  <c r="U3" i="1" s="1"/>
  <c r="H3" i="1"/>
  <c r="N3" i="1" s="1"/>
  <c r="T3" i="1" s="1"/>
  <c r="F3" i="1"/>
  <c r="G3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<sst xmlns="http://schemas.openxmlformats.org/spreadsheetml/2006/main" count="31" uniqueCount="31">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</sst>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7" zoomScaleNormal="87" workbookViewId="0">
      <selection activeCell="A3" sqref="A3:XFD3"/>
    </sheetView>
  </sheetViews>
  <sheetFormatPr defaultRowHeight="14.25" x14ac:dyDescent="0.45"/>
  <sheetData>
    <row r="1" spans="1:23" x14ac:dyDescent="0.45">
      <c r="C1" s="2"/>
      <c r="H1" s="6" t="s">
        <v>7</v>
      </c>
      <c r="I1" s="6"/>
      <c r="J1" s="6" t="s">
        <v>8</v>
      </c>
      <c r="K1" s="6"/>
      <c r="L1" s="6" t="s">
        <v>9</v>
      </c>
      <c r="M1" s="6"/>
      <c r="N1" s="6" t="s">
        <v>10</v>
      </c>
      <c r="O1" s="6"/>
      <c r="P1" s="6" t="s">
        <v>11</v>
      </c>
      <c r="Q1" s="6"/>
      <c r="R1" s="6" t="s">
        <v>12</v>
      </c>
      <c r="S1" s="6"/>
      <c r="T1" s="6" t="s">
        <v>13</v>
      </c>
      <c r="U1" s="6"/>
      <c r="V1" s="6" t="s">
        <v>14</v>
      </c>
      <c r="W1" s="6"/>
    </row>
    <row r="2" spans="1:23" ht="15.75" x14ac:dyDescent="0.45">
      <c r="A2" s="1" t="s">
        <v>0</v>
      </c>
      <c r="B2" s="1" t="s">
        <v>3</v>
      </c>
      <c r="C2" s="3" t="s">
        <v>2</v>
      </c>
      <c r="D2" s="1" t="s">
        <v>1</v>
      </c>
      <c r="E2" s="1" t="s">
        <v>4</v>
      </c>
      <c r="F2" s="1" t="s">
        <v>5</v>
      </c>
      <c r="G2" s="1" t="s">
        <v>6</v>
      </c>
      <c r="H2" s="4" t="s">
        <v>15</v>
      </c>
      <c r="I2" s="5" t="s">
        <v>16</v>
      </c>
      <c r="J2" s="4" t="s">
        <v>17</v>
      </c>
      <c r="K2" s="5" t="s">
        <v>18</v>
      </c>
      <c r="L2" s="4" t="s">
        <v>19</v>
      </c>
      <c r="M2" s="5" t="s">
        <v>20</v>
      </c>
      <c r="N2" s="4" t="s">
        <v>21</v>
      </c>
      <c r="O2" s="5" t="s">
        <v>22</v>
      </c>
      <c r="P2" s="4" t="s">
        <v>23</v>
      </c>
      <c r="Q2" s="5" t="s">
        <v>24</v>
      </c>
      <c r="R2" s="4" t="s">
        <v>25</v>
      </c>
      <c r="S2" s="5" t="s">
        <v>26</v>
      </c>
      <c r="T2" s="4" t="s">
        <v>27</v>
      </c>
      <c r="U2" s="5" t="s">
        <v>28</v>
      </c>
      <c r="V2" s="4" t="s">
        <v>29</v>
      </c>
      <c r="W2" s="5" t="s">
        <v>30</v>
      </c>
    </row>
    <row r="3" spans="1:23" x14ac:dyDescent="0.45">
      <c r="A3">
        <v>50</v>
      </c>
      <c r="B3">
        <v>0.75864500000000001</v>
      </c>
      <c r="C3">
        <v>32.019049000000003</v>
      </c>
      <c r="D3">
        <v>6.5160000000000001E-3</v>
      </c>
      <c r="E3">
        <v>17.235382000000001</v>
      </c>
      <c r="F3">
        <f>C3/E3</f>
        <v>1.8577510495560818</v>
      </c>
      <c r="G3">
        <f>20*LOG10(F3)</f>
        <v>5.3797503067372414</v>
      </c>
      <c r="H3">
        <f>(E3/(2*PI()*A3))</f>
        <v>5.4861924827541549E-2</v>
      </c>
      <c r="I3">
        <f>(C3/(2*PI()*A3))</f>
        <v>0.10191979842903218</v>
      </c>
      <c r="J3">
        <f>(E3/((2*PI()*A3)^2))</f>
        <v>1.746309304767843E-4</v>
      </c>
      <c r="K3">
        <f>(C3/((2*PI()*A3)^2))</f>
        <v>3.244207943782012E-4</v>
      </c>
      <c r="L3">
        <f>(J3/B3)</f>
        <v>2.3018794096947096E-4</v>
      </c>
      <c r="M3">
        <f>(K3/B3)</f>
        <v>4.2763188893118808E-4</v>
      </c>
      <c r="N3">
        <f>(H3/B3)</f>
        <v>7.2315674429465099E-2</v>
      </c>
      <c r="O3">
        <f>(I3/B3)</f>
        <v>0.1343445200706947</v>
      </c>
      <c r="P3">
        <f>(E3/B3)</f>
        <v>22.718639152699879</v>
      </c>
      <c r="Q3">
        <f>(C3/B3)</f>
        <v>42.205575730414097</v>
      </c>
      <c r="R3">
        <f>(1/L3)</f>
        <v>4344.2762283217371</v>
      </c>
      <c r="S3">
        <f t="shared" ref="S3:V3" si="0">(1/M3)</f>
        <v>2338.4598433465139</v>
      </c>
      <c r="T3">
        <f t="shared" si="0"/>
        <v>13.828260717880395</v>
      </c>
      <c r="U3">
        <f t="shared" si="0"/>
        <v>7.4435488658099382</v>
      </c>
      <c r="V3">
        <f t="shared" si="0"/>
        <v>4.4016720952282928E-2</v>
      </c>
      <c r="W3">
        <f>(1/Q3)</f>
        <v>2.3693551922794456E-2</v>
      </c>
    </row>
    <row r="4" spans="1:23" x14ac:dyDescent="0.45">
      <c r="A4">
        <v>60</v>
      </c>
      <c r="B4">
        <v>0.81933</v>
      </c>
      <c r="C4">
        <v>22.860903</v>
      </c>
      <c r="D4">
        <v>7.5550000000000001E-3</v>
      </c>
      <c r="E4">
        <v>20.361345</v>
      </c>
      <c r="F4">
        <f t="shared" ref="F4:F67" si="1">C4/E4</f>
        <v>1.1227599650219571</v>
      </c>
      <c r="G4">
        <f t="shared" ref="G4:G67" si="2">20*LOG10(F4)</f>
        <v>1.0057383663867427</v>
      </c>
      <c r="H4">
        <f t="shared" ref="H4:H67" si="3">(E4/(2*PI()*A4))</f>
        <v>5.4010145079157468E-2</v>
      </c>
      <c r="I4">
        <f t="shared" ref="I4:I67" si="4">(C4/(2*PI()*A4))</f>
        <v>6.0640428599905663E-2</v>
      </c>
      <c r="J4">
        <f t="shared" ref="J4:J67" si="5">(E4/((2*PI()*A4)^2))</f>
        <v>1.4326635944097199E-4</v>
      </c>
      <c r="K4">
        <f t="shared" ref="K4:K67" si="6">(C4/((2*PI()*A4)^2))</f>
        <v>1.6085373271476882E-4</v>
      </c>
      <c r="L4">
        <f t="shared" ref="L4:L67" si="7">(J4/B4)</f>
        <v>1.7485794422390487E-4</v>
      </c>
      <c r="M4">
        <f t="shared" ref="M4:M67" si="8">(K4/B4)</f>
        <v>1.9632349934064274E-4</v>
      </c>
      <c r="N4">
        <f t="shared" ref="N4:N67" si="9">(H4/B4)</f>
        <v>6.5919891959475993E-2</v>
      </c>
      <c r="O4">
        <f t="shared" ref="O4:O67" si="10">(I4/B4)</f>
        <v>7.4012215590672462E-2</v>
      </c>
      <c r="P4">
        <f t="shared" ref="P4:P67" si="11">(E4/B4)</f>
        <v>24.851213796638717</v>
      </c>
      <c r="Q4">
        <f t="shared" ref="Q4:Q67" si="12">(C4/B4)</f>
        <v>27.901947933067262</v>
      </c>
      <c r="R4">
        <f t="shared" ref="R4:R67" si="13">(1/L4)</f>
        <v>5718.9280386340588</v>
      </c>
      <c r="S4">
        <f t="shared" ref="S4:S67" si="14">(1/M4)</f>
        <v>5093.6337389997852</v>
      </c>
      <c r="T4">
        <f t="shared" ref="T4:T67" si="15">(1/N4)</f>
        <v>15.169927775590807</v>
      </c>
      <c r="U4">
        <f t="shared" ref="U4:U67" si="16">(1/O4)</f>
        <v>13.511283131024483</v>
      </c>
      <c r="V4">
        <f t="shared" ref="V4:V67" si="17">(1/P4)</f>
        <v>4.0239483197205293E-2</v>
      </c>
      <c r="W4">
        <f t="shared" ref="W4:W67" si="18">(1/Q4)</f>
        <v>3.5839791630278124E-2</v>
      </c>
    </row>
    <row r="5" spans="1:23" x14ac:dyDescent="0.45">
      <c r="A5">
        <v>70</v>
      </c>
      <c r="B5">
        <v>0.73664600000000002</v>
      </c>
      <c r="C5">
        <v>47.394736999999999</v>
      </c>
      <c r="D5">
        <v>6.6010000000000001E-3</v>
      </c>
      <c r="E5">
        <v>20.999559999999999</v>
      </c>
      <c r="F5">
        <f t="shared" si="1"/>
        <v>2.2569395263519807</v>
      </c>
      <c r="G5">
        <f t="shared" si="2"/>
        <v>7.0703984502881632</v>
      </c>
      <c r="H5">
        <f t="shared" si="3"/>
        <v>4.7745482525069168E-2</v>
      </c>
      <c r="I5">
        <f t="shared" si="4"/>
        <v>0.10775866671557638</v>
      </c>
      <c r="J5">
        <f t="shared" si="5"/>
        <v>1.0855613648817811E-4</v>
      </c>
      <c r="K5">
        <f t="shared" si="6"/>
        <v>2.4500463526822968E-4</v>
      </c>
      <c r="L5">
        <f t="shared" si="7"/>
        <v>1.4736540548401553E-4</v>
      </c>
      <c r="M5">
        <f t="shared" si="8"/>
        <v>3.3259480845376159E-4</v>
      </c>
      <c r="N5">
        <f t="shared" si="9"/>
        <v>6.4814690536660988E-2</v>
      </c>
      <c r="O5">
        <f t="shared" si="10"/>
        <v>0.14628283696046185</v>
      </c>
      <c r="P5">
        <f t="shared" si="11"/>
        <v>28.506989788853801</v>
      </c>
      <c r="Q5">
        <f t="shared" si="12"/>
        <v>64.338552031776459</v>
      </c>
      <c r="R5">
        <f t="shared" si="13"/>
        <v>6785.853143182022</v>
      </c>
      <c r="S5">
        <f t="shared" si="14"/>
        <v>3006.6614829287792</v>
      </c>
      <c r="T5">
        <f t="shared" si="15"/>
        <v>15.428601011901341</v>
      </c>
      <c r="U5">
        <f t="shared" si="16"/>
        <v>6.836071960173193</v>
      </c>
      <c r="V5">
        <f t="shared" si="17"/>
        <v>3.5079115943381679E-2</v>
      </c>
      <c r="W5">
        <f t="shared" si="18"/>
        <v>1.5542780625620941E-2</v>
      </c>
    </row>
    <row r="6" spans="1:23" x14ac:dyDescent="0.45">
      <c r="A6">
        <v>80</v>
      </c>
      <c r="B6">
        <v>0.65842599999999996</v>
      </c>
      <c r="C6">
        <v>45.456676999999999</v>
      </c>
      <c r="D6">
        <v>7.4570000000000001E-3</v>
      </c>
      <c r="E6">
        <v>20.768585999999999</v>
      </c>
      <c r="F6">
        <f t="shared" si="1"/>
        <v>2.1887227662008382</v>
      </c>
      <c r="G6">
        <f t="shared" si="2"/>
        <v>6.8038151058754615</v>
      </c>
      <c r="H6">
        <f t="shared" si="3"/>
        <v>4.1317789036614178E-2</v>
      </c>
      <c r="I6">
        <f t="shared" si="4"/>
        <v>9.043318551352085E-2</v>
      </c>
      <c r="J6">
        <f t="shared" si="5"/>
        <v>8.2199129535065837E-5</v>
      </c>
      <c r="K6">
        <f t="shared" si="6"/>
        <v>1.7991110617529031E-4</v>
      </c>
      <c r="L6">
        <f t="shared" si="7"/>
        <v>1.2484186459080571E-4</v>
      </c>
      <c r="M6">
        <f t="shared" si="8"/>
        <v>2.7324423120485877E-4</v>
      </c>
      <c r="N6">
        <f t="shared" si="9"/>
        <v>6.2752365545428304E-2</v>
      </c>
      <c r="O6">
        <f t="shared" si="10"/>
        <v>0.13734753110223602</v>
      </c>
      <c r="P6">
        <f t="shared" si="11"/>
        <v>31.542779294863813</v>
      </c>
      <c r="Q6">
        <f t="shared" si="12"/>
        <v>69.038399151916849</v>
      </c>
      <c r="R6">
        <f t="shared" si="13"/>
        <v>8010.133485891939</v>
      </c>
      <c r="S6">
        <f t="shared" si="14"/>
        <v>3659.7295964512873</v>
      </c>
      <c r="T6">
        <f t="shared" si="15"/>
        <v>15.935654238820213</v>
      </c>
      <c r="U6">
        <f t="shared" si="16"/>
        <v>7.2808006956866222</v>
      </c>
      <c r="V6">
        <f t="shared" si="17"/>
        <v>3.1702976793894395E-2</v>
      </c>
      <c r="W6">
        <f t="shared" si="18"/>
        <v>1.4484692754817955E-2</v>
      </c>
    </row>
    <row r="7" spans="1:23" x14ac:dyDescent="0.45">
      <c r="A7">
        <v>90</v>
      </c>
      <c r="B7">
        <v>0.59601400000000004</v>
      </c>
      <c r="C7">
        <v>37.15598</v>
      </c>
      <c r="D7">
        <v>7.0049999999999999E-3</v>
      </c>
      <c r="E7">
        <v>20.218865999999998</v>
      </c>
      <c r="F7">
        <f t="shared" si="1"/>
        <v>1.8376886221017541</v>
      </c>
      <c r="G7">
        <f t="shared" si="2"/>
        <v>5.2854385288255052</v>
      </c>
      <c r="H7">
        <f t="shared" si="3"/>
        <v>3.5754805195696189E-2</v>
      </c>
      <c r="I7">
        <f t="shared" si="4"/>
        <v>6.5706198693595563E-2</v>
      </c>
      <c r="J7">
        <f t="shared" si="5"/>
        <v>6.3228377624253683E-5</v>
      </c>
      <c r="K7">
        <f t="shared" si="6"/>
        <v>1.1619407015404412E-4</v>
      </c>
      <c r="L7">
        <f t="shared" si="7"/>
        <v>1.0608538998119789E-4</v>
      </c>
      <c r="M7">
        <f t="shared" si="8"/>
        <v>1.9495191413967475E-4</v>
      </c>
      <c r="N7">
        <f t="shared" si="9"/>
        <v>5.9989874727265108E-2</v>
      </c>
      <c r="O7">
        <f t="shared" si="10"/>
        <v>0.11024271022760465</v>
      </c>
      <c r="P7">
        <f t="shared" si="11"/>
        <v>33.923474951930658</v>
      </c>
      <c r="Q7">
        <f t="shared" si="12"/>
        <v>62.340783941316808</v>
      </c>
      <c r="R7">
        <f t="shared" si="13"/>
        <v>9426.3687033363931</v>
      </c>
      <c r="S7">
        <f t="shared" si="14"/>
        <v>5129.4700255343096</v>
      </c>
      <c r="T7">
        <f t="shared" si="15"/>
        <v>16.669479717141414</v>
      </c>
      <c r="U7">
        <f t="shared" si="16"/>
        <v>9.0708945556166221</v>
      </c>
      <c r="V7">
        <f t="shared" si="17"/>
        <v>2.9478112175034942E-2</v>
      </c>
      <c r="W7">
        <f t="shared" si="18"/>
        <v>1.6040863408797186E-2</v>
      </c>
    </row>
    <row r="8" spans="1:23" x14ac:dyDescent="0.45">
      <c r="A8">
        <v>100</v>
      </c>
      <c r="B8">
        <v>0.55421600000000004</v>
      </c>
      <c r="C8">
        <v>30.976119000000001</v>
      </c>
      <c r="D8">
        <v>6.4330000000000003E-3</v>
      </c>
      <c r="E8">
        <v>19.635276999999999</v>
      </c>
      <c r="F8">
        <f t="shared" si="1"/>
        <v>1.5775748414448141</v>
      </c>
      <c r="G8">
        <f t="shared" si="2"/>
        <v>3.9597994338289642</v>
      </c>
      <c r="H8">
        <f t="shared" si="3"/>
        <v>3.1250513935286009E-2</v>
      </c>
      <c r="I8">
        <f t="shared" si="4"/>
        <v>4.9300024566527781E-2</v>
      </c>
      <c r="J8">
        <f t="shared" si="5"/>
        <v>4.9736737669629271E-5</v>
      </c>
      <c r="K8">
        <f t="shared" si="6"/>
        <v>7.8463426043147712E-5</v>
      </c>
      <c r="L8">
        <f t="shared" si="7"/>
        <v>8.9742514957397954E-5</v>
      </c>
      <c r="M8">
        <f t="shared" si="8"/>
        <v>1.4157553380477595E-4</v>
      </c>
      <c r="N8">
        <f t="shared" si="9"/>
        <v>5.6386885140966708E-2</v>
      </c>
      <c r="O8">
        <f t="shared" si="10"/>
        <v>8.8954531385827512E-2</v>
      </c>
      <c r="P8">
        <f t="shared" si="11"/>
        <v>35.428924823534501</v>
      </c>
      <c r="Q8">
        <f t="shared" si="12"/>
        <v>55.891780461047674</v>
      </c>
      <c r="R8">
        <f t="shared" si="13"/>
        <v>11142.99059341845</v>
      </c>
      <c r="S8">
        <f t="shared" si="14"/>
        <v>7063.3673285593204</v>
      </c>
      <c r="T8">
        <f t="shared" si="15"/>
        <v>17.734620337690387</v>
      </c>
      <c r="U8">
        <f t="shared" si="16"/>
        <v>11.241698252140113</v>
      </c>
      <c r="V8">
        <f t="shared" si="17"/>
        <v>2.8225524906014827E-2</v>
      </c>
      <c r="W8">
        <f t="shared" si="18"/>
        <v>1.7891718455756191E-2</v>
      </c>
    </row>
    <row r="9" spans="1:23" x14ac:dyDescent="0.45">
      <c r="A9">
        <v>110</v>
      </c>
      <c r="B9">
        <v>0.53047900000000003</v>
      </c>
      <c r="C9">
        <v>26.910464999999999</v>
      </c>
      <c r="D9">
        <v>6.1960000000000001E-3</v>
      </c>
      <c r="E9">
        <v>19.005721000000001</v>
      </c>
      <c r="F9">
        <f t="shared" si="1"/>
        <v>1.4159139240231926</v>
      </c>
      <c r="G9">
        <f t="shared" si="2"/>
        <v>3.0207370521315235</v>
      </c>
      <c r="H9">
        <f t="shared" si="3"/>
        <v>2.7498676765231274E-2</v>
      </c>
      <c r="I9">
        <f t="shared" si="4"/>
        <v>3.8935759324104008E-2</v>
      </c>
      <c r="J9">
        <f t="shared" si="5"/>
        <v>3.9786821233389169E-5</v>
      </c>
      <c r="K9">
        <f t="shared" si="6"/>
        <v>5.6334714176977336E-5</v>
      </c>
      <c r="L9">
        <f t="shared" si="7"/>
        <v>7.5001689479487713E-5</v>
      </c>
      <c r="M9">
        <f t="shared" si="8"/>
        <v>1.0619593645927046E-4</v>
      </c>
      <c r="N9">
        <f t="shared" si="9"/>
        <v>5.1837446468627923E-2</v>
      </c>
      <c r="O9">
        <f t="shared" si="10"/>
        <v>7.339736224073716E-2</v>
      </c>
      <c r="P9">
        <f t="shared" si="11"/>
        <v>35.827471021473045</v>
      </c>
      <c r="Q9">
        <f t="shared" si="12"/>
        <v>50.72861508184112</v>
      </c>
      <c r="R9">
        <f t="shared" si="13"/>
        <v>13333.0329881901</v>
      </c>
      <c r="S9">
        <f t="shared" si="14"/>
        <v>9416.5561634604728</v>
      </c>
      <c r="T9">
        <f t="shared" si="15"/>
        <v>19.291073695252351</v>
      </c>
      <c r="U9">
        <f t="shared" si="16"/>
        <v>13.624467821065345</v>
      </c>
      <c r="V9">
        <f t="shared" si="17"/>
        <v>2.7911543055904063E-2</v>
      </c>
      <c r="W9">
        <f t="shared" si="18"/>
        <v>1.9712740006536493E-2</v>
      </c>
    </row>
    <row r="10" spans="1:23" x14ac:dyDescent="0.45">
      <c r="A10">
        <v>120</v>
      </c>
      <c r="B10">
        <v>0.52371999999999996</v>
      </c>
      <c r="C10">
        <v>24.378990999999999</v>
      </c>
      <c r="D10">
        <v>6.1859999999999997E-3</v>
      </c>
      <c r="E10">
        <v>18.361815</v>
      </c>
      <c r="F10">
        <f t="shared" si="1"/>
        <v>1.3277005023740844</v>
      </c>
      <c r="G10">
        <f t="shared" si="2"/>
        <v>2.4620023916709703</v>
      </c>
      <c r="H10">
        <f t="shared" si="3"/>
        <v>2.4353113511574254E-2</v>
      </c>
      <c r="I10">
        <f t="shared" si="4"/>
        <v>3.2333641043690242E-2</v>
      </c>
      <c r="J10">
        <f t="shared" si="5"/>
        <v>3.2299319958708905E-5</v>
      </c>
      <c r="K10">
        <f t="shared" si="6"/>
        <v>4.2883823335519102E-5</v>
      </c>
      <c r="L10">
        <f t="shared" si="7"/>
        <v>6.1672878558597931E-5</v>
      </c>
      <c r="M10">
        <f t="shared" si="8"/>
        <v>8.1883111845106366E-5</v>
      </c>
      <c r="N10">
        <f t="shared" si="9"/>
        <v>4.6500254929302404E-2</v>
      </c>
      <c r="O10">
        <f t="shared" si="10"/>
        <v>6.1738411830157804E-2</v>
      </c>
      <c r="P10">
        <f t="shared" si="11"/>
        <v>35.060366226227757</v>
      </c>
      <c r="Q10">
        <f t="shared" si="12"/>
        <v>46.549665851981977</v>
      </c>
      <c r="R10">
        <f t="shared" si="13"/>
        <v>16214.58286643551</v>
      </c>
      <c r="S10">
        <f t="shared" si="14"/>
        <v>12212.530489701505</v>
      </c>
      <c r="T10">
        <f t="shared" si="15"/>
        <v>21.505258444719715</v>
      </c>
      <c r="U10">
        <f t="shared" si="16"/>
        <v>16.197371625803999</v>
      </c>
      <c r="V10">
        <f t="shared" si="17"/>
        <v>2.8522234866215565E-2</v>
      </c>
      <c r="W10">
        <f t="shared" si="18"/>
        <v>2.1482431327859302E-2</v>
      </c>
    </row>
    <row r="11" spans="1:23" x14ac:dyDescent="0.45">
      <c r="A11">
        <v>130</v>
      </c>
      <c r="B11">
        <v>0.52428900000000001</v>
      </c>
      <c r="C11">
        <v>23.132321999999998</v>
      </c>
      <c r="D11">
        <v>6.3800000000000003E-3</v>
      </c>
      <c r="E11">
        <v>17.791283</v>
      </c>
      <c r="F11">
        <f t="shared" si="1"/>
        <v>1.3002053870988393</v>
      </c>
      <c r="G11">
        <f t="shared" si="2"/>
        <v>2.2802392221088041</v>
      </c>
      <c r="H11">
        <f t="shared" si="3"/>
        <v>2.1781312564590809E-2</v>
      </c>
      <c r="I11">
        <f t="shared" si="4"/>
        <v>2.8320179934564604E-2</v>
      </c>
      <c r="J11">
        <f t="shared" si="5"/>
        <v>2.6666181243724884E-5</v>
      </c>
      <c r="K11">
        <f t="shared" si="6"/>
        <v>3.467151250644512E-5</v>
      </c>
      <c r="L11">
        <f t="shared" si="7"/>
        <v>5.0861607326731792E-5</v>
      </c>
      <c r="M11">
        <f t="shared" si="8"/>
        <v>6.6130535842722467E-5</v>
      </c>
      <c r="N11">
        <f t="shared" si="9"/>
        <v>4.1544477501131646E-2</v>
      </c>
      <c r="O11">
        <f t="shared" si="10"/>
        <v>5.401635345117789E-2</v>
      </c>
      <c r="P11">
        <f t="shared" si="11"/>
        <v>33.934114581843218</v>
      </c>
      <c r="Q11">
        <f t="shared" si="12"/>
        <v>44.121318585741832</v>
      </c>
      <c r="R11">
        <f t="shared" si="13"/>
        <v>19661.195399824122</v>
      </c>
      <c r="S11">
        <f t="shared" si="14"/>
        <v>15121.607397500742</v>
      </c>
      <c r="T11">
        <f t="shared" si="15"/>
        <v>24.070587961366481</v>
      </c>
      <c r="U11">
        <f t="shared" si="16"/>
        <v>18.51291203697857</v>
      </c>
      <c r="V11">
        <f t="shared" si="17"/>
        <v>2.9468869670613414E-2</v>
      </c>
      <c r="W11">
        <f t="shared" si="18"/>
        <v>2.2664780474696833E-2</v>
      </c>
    </row>
    <row r="12" spans="1:23" x14ac:dyDescent="0.45">
      <c r="A12">
        <v>140</v>
      </c>
      <c r="B12">
        <v>0.52683800000000003</v>
      </c>
      <c r="C12">
        <v>22.855841000000002</v>
      </c>
      <c r="D12">
        <v>6.7349999999999997E-3</v>
      </c>
      <c r="E12">
        <v>17.335205999999999</v>
      </c>
      <c r="F12">
        <f t="shared" si="1"/>
        <v>1.3184637667415087</v>
      </c>
      <c r="G12">
        <f t="shared" si="2"/>
        <v>2.401363985274771</v>
      </c>
      <c r="H12">
        <f t="shared" si="3"/>
        <v>1.9707026602973448E-2</v>
      </c>
      <c r="I12">
        <f t="shared" si="4"/>
        <v>2.5983000526231492E-2</v>
      </c>
      <c r="J12">
        <f t="shared" si="5"/>
        <v>2.2403362125047907E-5</v>
      </c>
      <c r="K12">
        <f t="shared" si="6"/>
        <v>2.9538021215064713E-5</v>
      </c>
      <c r="L12">
        <f t="shared" si="7"/>
        <v>4.2524195530785378E-5</v>
      </c>
      <c r="M12">
        <f t="shared" si="8"/>
        <v>5.6066611017171716E-5</v>
      </c>
      <c r="N12">
        <f t="shared" si="9"/>
        <v>3.7406236078212744E-2</v>
      </c>
      <c r="O12">
        <f t="shared" si="10"/>
        <v>4.9318766919302502E-2</v>
      </c>
      <c r="P12">
        <f t="shared" si="11"/>
        <v>32.904243809292417</v>
      </c>
      <c r="Q12">
        <f t="shared" si="12"/>
        <v>43.38305323458065</v>
      </c>
      <c r="R12">
        <f t="shared" si="13"/>
        <v>23516.023936914935</v>
      </c>
      <c r="S12">
        <f t="shared" si="14"/>
        <v>17835.927334607873</v>
      </c>
      <c r="T12">
        <f t="shared" si="15"/>
        <v>26.733510367338184</v>
      </c>
      <c r="U12">
        <f t="shared" si="16"/>
        <v>20.27625714236212</v>
      </c>
      <c r="V12">
        <f t="shared" si="17"/>
        <v>3.0391216579716447E-2</v>
      </c>
      <c r="W12">
        <f t="shared" si="18"/>
        <v>2.3050475368637715E-2</v>
      </c>
    </row>
    <row r="13" spans="1:23" x14ac:dyDescent="0.45">
      <c r="A13">
        <v>150</v>
      </c>
      <c r="B13">
        <v>0.520459</v>
      </c>
      <c r="C13">
        <v>23.298003000000001</v>
      </c>
      <c r="D13">
        <v>7.4019999999999997E-3</v>
      </c>
      <c r="E13">
        <v>17.083062999999999</v>
      </c>
      <c r="F13">
        <f t="shared" si="1"/>
        <v>1.3638071228795445</v>
      </c>
      <c r="G13">
        <f t="shared" si="2"/>
        <v>2.6950590868768391</v>
      </c>
      <c r="H13">
        <f t="shared" si="3"/>
        <v>1.8125692797335086E-2</v>
      </c>
      <c r="I13">
        <f t="shared" si="4"/>
        <v>2.4719948944132049E-2</v>
      </c>
      <c r="J13">
        <f t="shared" si="5"/>
        <v>1.9231957371073618E-5</v>
      </c>
      <c r="K13">
        <f t="shared" si="6"/>
        <v>2.6228680449585966E-5</v>
      </c>
      <c r="L13">
        <f t="shared" si="7"/>
        <v>3.6951916233696829E-5</v>
      </c>
      <c r="M13">
        <f t="shared" si="8"/>
        <v>5.0395286563564017E-5</v>
      </c>
      <c r="N13">
        <f t="shared" si="9"/>
        <v>3.4826360572754213E-2</v>
      </c>
      <c r="O13">
        <f t="shared" si="10"/>
        <v>4.7496438613093536E-2</v>
      </c>
      <c r="P13">
        <f t="shared" si="11"/>
        <v>32.823071557990154</v>
      </c>
      <c r="Q13">
        <f t="shared" si="12"/>
        <v>44.764338785571965</v>
      </c>
      <c r="R13">
        <f t="shared" si="13"/>
        <v>27062.196008338258</v>
      </c>
      <c r="S13">
        <f t="shared" si="14"/>
        <v>19843.125581569839</v>
      </c>
      <c r="T13">
        <f t="shared" si="15"/>
        <v>28.71388177099195</v>
      </c>
      <c r="U13">
        <f t="shared" si="16"/>
        <v>21.054210151333873</v>
      </c>
      <c r="V13">
        <f t="shared" si="17"/>
        <v>3.0466374794730904E-2</v>
      </c>
      <c r="W13">
        <f t="shared" si="18"/>
        <v>2.2339210789868988E-2</v>
      </c>
    </row>
    <row r="14" spans="1:23" x14ac:dyDescent="0.45">
      <c r="A14">
        <v>160</v>
      </c>
      <c r="B14">
        <v>0.49733699999999997</v>
      </c>
      <c r="C14">
        <v>23.883116999999999</v>
      </c>
      <c r="D14">
        <v>8.0260000000000001E-3</v>
      </c>
      <c r="E14">
        <v>17.073847000000001</v>
      </c>
      <c r="F14">
        <f t="shared" si="1"/>
        <v>1.3988128744506143</v>
      </c>
      <c r="G14">
        <f t="shared" si="2"/>
        <v>2.9151924166550454</v>
      </c>
      <c r="H14">
        <f t="shared" si="3"/>
        <v>1.6983669672779551E-2</v>
      </c>
      <c r="I14">
        <f t="shared" si="4"/>
        <v>2.3756975793700487E-2</v>
      </c>
      <c r="J14">
        <f t="shared" si="5"/>
        <v>1.6893968626642364E-5</v>
      </c>
      <c r="K14">
        <f t="shared" si="6"/>
        <v>2.3631500815512102E-5</v>
      </c>
      <c r="L14">
        <f t="shared" si="7"/>
        <v>3.3968855377022757E-5</v>
      </c>
      <c r="M14">
        <f t="shared" si="8"/>
        <v>4.75160722317304E-5</v>
      </c>
      <c r="N14">
        <f t="shared" si="9"/>
        <v>3.4149218081058821E-2</v>
      </c>
      <c r="O14">
        <f t="shared" si="10"/>
        <v>4.7768365904206779E-2</v>
      </c>
      <c r="P14">
        <f t="shared" si="11"/>
        <v>34.330538447772838</v>
      </c>
      <c r="Q14">
        <f t="shared" si="12"/>
        <v>48.021999167566456</v>
      </c>
      <c r="R14">
        <f t="shared" si="13"/>
        <v>29438.731122992765</v>
      </c>
      <c r="S14">
        <f t="shared" si="14"/>
        <v>21045.51056162882</v>
      </c>
      <c r="T14">
        <f t="shared" si="15"/>
        <v>29.283247353609518</v>
      </c>
      <c r="U14">
        <f t="shared" si="16"/>
        <v>20.934356473599482</v>
      </c>
      <c r="V14">
        <f t="shared" si="17"/>
        <v>2.912858478818511E-2</v>
      </c>
      <c r="W14">
        <f t="shared" si="18"/>
        <v>2.0823789457632354E-2</v>
      </c>
    </row>
    <row r="15" spans="1:23" x14ac:dyDescent="0.45">
      <c r="A15">
        <v>170</v>
      </c>
      <c r="B15">
        <v>0.47469099999999997</v>
      </c>
      <c r="C15">
        <v>23.960346000000001</v>
      </c>
      <c r="D15">
        <v>8.5500000000000003E-3</v>
      </c>
      <c r="E15">
        <v>17.188141000000002</v>
      </c>
      <c r="F15">
        <f t="shared" si="1"/>
        <v>1.3940045057810497</v>
      </c>
      <c r="G15">
        <f t="shared" si="2"/>
        <v>2.8852835503141891</v>
      </c>
      <c r="H15">
        <f t="shared" si="3"/>
        <v>1.609163295712043E-2</v>
      </c>
      <c r="I15">
        <f t="shared" si="4"/>
        <v>2.243180884760072E-2</v>
      </c>
      <c r="J15">
        <f t="shared" si="5"/>
        <v>1.5065076044389233E-5</v>
      </c>
      <c r="K15">
        <f t="shared" si="6"/>
        <v>2.1000783885812746E-5</v>
      </c>
      <c r="L15">
        <f t="shared" si="7"/>
        <v>3.1736595057393614E-5</v>
      </c>
      <c r="M15">
        <f t="shared" si="8"/>
        <v>4.4240956508155297E-5</v>
      </c>
      <c r="N15">
        <f t="shared" si="9"/>
        <v>3.3899174319969055E-2</v>
      </c>
      <c r="O15">
        <f t="shared" si="10"/>
        <v>4.7255601744294121E-2</v>
      </c>
      <c r="P15">
        <f t="shared" si="11"/>
        <v>36.20911498216735</v>
      </c>
      <c r="Q15">
        <f t="shared" si="12"/>
        <v>50.475669435485408</v>
      </c>
      <c r="R15">
        <f t="shared" si="13"/>
        <v>31509.366338498618</v>
      </c>
      <c r="S15">
        <f t="shared" si="14"/>
        <v>22603.489592628084</v>
      </c>
      <c r="T15">
        <f t="shared" si="15"/>
        <v>29.499243567443706</v>
      </c>
      <c r="U15">
        <f t="shared" si="16"/>
        <v>21.16151235172336</v>
      </c>
      <c r="V15">
        <f t="shared" si="17"/>
        <v>2.761735547782625E-2</v>
      </c>
      <c r="W15">
        <f t="shared" si="18"/>
        <v>1.9811525259276302E-2</v>
      </c>
    </row>
    <row r="16" spans="1:23" x14ac:dyDescent="0.45">
      <c r="A16">
        <v>180</v>
      </c>
      <c r="B16">
        <v>0.45166800000000001</v>
      </c>
      <c r="C16">
        <v>22.892087</v>
      </c>
      <c r="D16">
        <v>8.6470000000000002E-3</v>
      </c>
      <c r="E16">
        <v>17.325790999999999</v>
      </c>
      <c r="F16">
        <f t="shared" si="1"/>
        <v>1.3212722582189755</v>
      </c>
      <c r="G16">
        <f t="shared" si="2"/>
        <v>2.4198463304762448</v>
      </c>
      <c r="H16">
        <f t="shared" si="3"/>
        <v>1.5319362670150402E-2</v>
      </c>
      <c r="I16">
        <f t="shared" si="4"/>
        <v>2.0241048909665094E-2</v>
      </c>
      <c r="J16">
        <f t="shared" si="5"/>
        <v>1.3545290522066072E-5</v>
      </c>
      <c r="K16">
        <f t="shared" si="6"/>
        <v>1.7897016596322327E-5</v>
      </c>
      <c r="L16">
        <f t="shared" si="7"/>
        <v>2.9989484581741613E-5</v>
      </c>
      <c r="M16">
        <f t="shared" si="8"/>
        <v>3.9624274016140899E-5</v>
      </c>
      <c r="N16">
        <f t="shared" si="9"/>
        <v>3.391730800089978E-2</v>
      </c>
      <c r="O16">
        <f t="shared" si="10"/>
        <v>4.4813998135057376E-2</v>
      </c>
      <c r="P16">
        <f t="shared" si="11"/>
        <v>38.35957163226086</v>
      </c>
      <c r="Q16">
        <f t="shared" si="12"/>
        <v>50.683437834869856</v>
      </c>
      <c r="R16">
        <f t="shared" si="13"/>
        <v>33345.021228168298</v>
      </c>
      <c r="S16">
        <f t="shared" si="14"/>
        <v>25237.05543709523</v>
      </c>
      <c r="T16">
        <f t="shared" si="15"/>
        <v>29.483471977595372</v>
      </c>
      <c r="U16">
        <f t="shared" si="16"/>
        <v>22.314456232766112</v>
      </c>
      <c r="V16">
        <f t="shared" si="17"/>
        <v>2.6069112804142681E-2</v>
      </c>
      <c r="W16">
        <f t="shared" si="18"/>
        <v>1.9730311176958223E-2</v>
      </c>
    </row>
    <row r="17" spans="1:23" x14ac:dyDescent="0.45">
      <c r="A17">
        <v>190</v>
      </c>
      <c r="B17">
        <v>0.43059999999999998</v>
      </c>
      <c r="C17">
        <v>20.758417000000001</v>
      </c>
      <c r="D17">
        <v>8.2279999999999992E-3</v>
      </c>
      <c r="E17">
        <v>17.394183000000002</v>
      </c>
      <c r="F17">
        <f t="shared" si="1"/>
        <v>1.1934114410547481</v>
      </c>
      <c r="G17">
        <f t="shared" si="2"/>
        <v>1.5358039408692539</v>
      </c>
      <c r="H17">
        <f t="shared" si="3"/>
        <v>1.4570369502605334E-2</v>
      </c>
      <c r="I17">
        <f t="shared" si="4"/>
        <v>1.7388445664804384E-2</v>
      </c>
      <c r="J17">
        <f t="shared" si="5"/>
        <v>1.2204980679026523E-5</v>
      </c>
      <c r="K17">
        <f t="shared" si="6"/>
        <v>1.4565563580202399E-5</v>
      </c>
      <c r="L17">
        <f t="shared" si="7"/>
        <v>2.8344126054404374E-5</v>
      </c>
      <c r="M17">
        <f t="shared" si="8"/>
        <v>3.3826204320024154E-5</v>
      </c>
      <c r="N17">
        <f t="shared" si="9"/>
        <v>3.3837365310277139E-2</v>
      </c>
      <c r="O17">
        <f t="shared" si="10"/>
        <v>4.0381898896433781E-2</v>
      </c>
      <c r="P17">
        <f t="shared" si="11"/>
        <v>40.395222944728289</v>
      </c>
      <c r="Q17">
        <f t="shared" si="12"/>
        <v>48.208121226196013</v>
      </c>
      <c r="R17">
        <f t="shared" si="13"/>
        <v>35280.678546255993</v>
      </c>
      <c r="S17">
        <f t="shared" si="14"/>
        <v>29562.879433328213</v>
      </c>
      <c r="T17">
        <f t="shared" si="15"/>
        <v>29.553128348804343</v>
      </c>
      <c r="U17">
        <f t="shared" si="16"/>
        <v>24.763570493915338</v>
      </c>
      <c r="V17">
        <f t="shared" si="17"/>
        <v>2.4755402423902288E-2</v>
      </c>
      <c r="W17">
        <f t="shared" si="18"/>
        <v>2.0743392909006498E-2</v>
      </c>
    </row>
    <row r="18" spans="1:23" x14ac:dyDescent="0.45">
      <c r="A18">
        <v>200</v>
      </c>
      <c r="B18">
        <v>0.42105399999999998</v>
      </c>
      <c r="C18">
        <v>17.632881999999999</v>
      </c>
      <c r="D18">
        <v>7.4720000000000003E-3</v>
      </c>
      <c r="E18">
        <v>17.322326</v>
      </c>
      <c r="F18">
        <f t="shared" si="1"/>
        <v>1.0179280773263359</v>
      </c>
      <c r="G18">
        <f t="shared" si="2"/>
        <v>0.15434187192518734</v>
      </c>
      <c r="H18">
        <f t="shared" si="3"/>
        <v>1.3784669043746294E-2</v>
      </c>
      <c r="I18">
        <f t="shared" si="4"/>
        <v>1.4031801656280526E-2</v>
      </c>
      <c r="J18">
        <f t="shared" si="5"/>
        <v>1.0969491085990264E-5</v>
      </c>
      <c r="K18">
        <f t="shared" si="6"/>
        <v>1.116615297041045E-5</v>
      </c>
      <c r="L18">
        <f t="shared" si="7"/>
        <v>2.6052456658742739E-5</v>
      </c>
      <c r="M18">
        <f t="shared" si="8"/>
        <v>2.6519527116261692E-5</v>
      </c>
      <c r="N18">
        <f t="shared" si="9"/>
        <v>3.2738482578829067E-2</v>
      </c>
      <c r="O18">
        <f t="shared" si="10"/>
        <v>3.3325420626049214E-2</v>
      </c>
      <c r="P18">
        <f t="shared" si="11"/>
        <v>41.140390543730739</v>
      </c>
      <c r="Q18">
        <f t="shared" si="12"/>
        <v>41.877958646634397</v>
      </c>
      <c r="R18">
        <f t="shared" si="13"/>
        <v>38384.096098838258</v>
      </c>
      <c r="S18">
        <f t="shared" si="14"/>
        <v>37708.063029027508</v>
      </c>
      <c r="T18">
        <f t="shared" si="15"/>
        <v>30.545093151222229</v>
      </c>
      <c r="U18">
        <f t="shared" si="16"/>
        <v>30.007123127452381</v>
      </c>
      <c r="V18">
        <f t="shared" si="17"/>
        <v>2.4307012811097074E-2</v>
      </c>
      <c r="W18">
        <f t="shared" si="18"/>
        <v>2.3878909868505899E-2</v>
      </c>
    </row>
    <row r="19" spans="1:23" x14ac:dyDescent="0.45">
      <c r="A19">
        <v>210</v>
      </c>
      <c r="B19">
        <v>0.41919699999999999</v>
      </c>
      <c r="C19">
        <v>14.259904000000001</v>
      </c>
      <c r="D19">
        <v>6.339E-3</v>
      </c>
      <c r="E19">
        <v>17.169674000000001</v>
      </c>
      <c r="F19">
        <f t="shared" si="1"/>
        <v>0.83052852372153363</v>
      </c>
      <c r="G19">
        <f t="shared" si="2"/>
        <v>-1.6129089504132974</v>
      </c>
      <c r="H19">
        <f t="shared" si="3"/>
        <v>1.3012564230363786E-2</v>
      </c>
      <c r="I19">
        <f t="shared" si="4"/>
        <v>1.080730576007567E-2</v>
      </c>
      <c r="J19">
        <f t="shared" si="5"/>
        <v>9.8619710455389583E-6</v>
      </c>
      <c r="K19">
        <f t="shared" si="6"/>
        <v>8.1906482534359801E-6</v>
      </c>
      <c r="L19">
        <f t="shared" si="7"/>
        <v>2.3525862650589002E-5</v>
      </c>
      <c r="M19">
        <f t="shared" si="8"/>
        <v>1.9538899976469252E-5</v>
      </c>
      <c r="N19">
        <f t="shared" si="9"/>
        <v>3.1041644454430223E-2</v>
      </c>
      <c r="O19">
        <f t="shared" si="10"/>
        <v>2.5780971142626667E-2</v>
      </c>
      <c r="P19">
        <f t="shared" si="11"/>
        <v>40.958484912821419</v>
      </c>
      <c r="Q19">
        <f t="shared" si="12"/>
        <v>34.017190008516287</v>
      </c>
      <c r="R19">
        <f t="shared" si="13"/>
        <v>42506.411554475504</v>
      </c>
      <c r="S19">
        <f t="shared" si="14"/>
        <v>51179.953897317791</v>
      </c>
      <c r="T19">
        <f t="shared" si="15"/>
        <v>32.214788152348717</v>
      </c>
      <c r="U19">
        <f t="shared" si="16"/>
        <v>38.788298333206853</v>
      </c>
      <c r="V19">
        <f t="shared" si="17"/>
        <v>2.4414965595735829E-2</v>
      </c>
      <c r="W19">
        <f t="shared" si="18"/>
        <v>2.9396901970728549E-2</v>
      </c>
    </row>
    <row r="20" spans="1:23" x14ac:dyDescent="0.45">
      <c r="A20">
        <v>220</v>
      </c>
      <c r="B20">
        <v>0.42263400000000001</v>
      </c>
      <c r="C20">
        <v>11.173575</v>
      </c>
      <c r="D20">
        <v>5.3860000000000002E-3</v>
      </c>
      <c r="E20">
        <v>16.964735000000001</v>
      </c>
      <c r="F20">
        <f t="shared" si="1"/>
        <v>0.65863539866670473</v>
      </c>
      <c r="G20">
        <f t="shared" si="2"/>
        <v>-3.627098632746943</v>
      </c>
      <c r="H20">
        <f t="shared" si="3"/>
        <v>1.2272824697700387E-2</v>
      </c>
      <c r="I20">
        <f t="shared" si="4"/>
        <v>8.0833167875364736E-3</v>
      </c>
      <c r="J20">
        <f t="shared" si="5"/>
        <v>8.8785487106332389E-6</v>
      </c>
      <c r="K20">
        <f t="shared" si="6"/>
        <v>5.8477264696096809E-6</v>
      </c>
      <c r="L20">
        <f t="shared" si="7"/>
        <v>2.1007653692398714E-5</v>
      </c>
      <c r="M20">
        <f t="shared" si="8"/>
        <v>1.3836384364745101E-5</v>
      </c>
      <c r="N20">
        <f t="shared" si="9"/>
        <v>2.9038895824047253E-2</v>
      </c>
      <c r="O20">
        <f t="shared" si="10"/>
        <v>1.9126044727912267E-2</v>
      </c>
      <c r="P20">
        <f t="shared" si="11"/>
        <v>40.140487987241919</v>
      </c>
      <c r="Q20">
        <f t="shared" si="12"/>
        <v>26.437946308153151</v>
      </c>
      <c r="R20">
        <f t="shared" si="13"/>
        <v>47601.698630525032</v>
      </c>
      <c r="S20">
        <f t="shared" si="14"/>
        <v>72273.216299771564</v>
      </c>
      <c r="T20">
        <f t="shared" si="15"/>
        <v>34.436571075539831</v>
      </c>
      <c r="U20">
        <f t="shared" si="16"/>
        <v>52.284725578447215</v>
      </c>
      <c r="V20">
        <f t="shared" si="17"/>
        <v>2.4912502317307048E-2</v>
      </c>
      <c r="W20">
        <f t="shared" si="18"/>
        <v>3.7824420563696046E-2</v>
      </c>
    </row>
    <row r="21" spans="1:23" x14ac:dyDescent="0.45">
      <c r="A21">
        <v>230</v>
      </c>
      <c r="B21">
        <v>0.43346400000000002</v>
      </c>
      <c r="C21">
        <v>8.3869039999999995</v>
      </c>
      <c r="D21">
        <v>4.3010000000000001E-3</v>
      </c>
      <c r="E21">
        <v>16.698307</v>
      </c>
      <c r="F21">
        <f t="shared" si="1"/>
        <v>0.50226073816944439</v>
      </c>
      <c r="G21">
        <f t="shared" si="2"/>
        <v>-5.9814153881444785</v>
      </c>
      <c r="H21">
        <f t="shared" si="3"/>
        <v>1.1554861305721727E-2</v>
      </c>
      <c r="I21">
        <f t="shared" si="4"/>
        <v>5.8035531688573443E-3</v>
      </c>
      <c r="J21">
        <f t="shared" si="5"/>
        <v>7.9957099719429783E-6</v>
      </c>
      <c r="K21">
        <f t="shared" si="6"/>
        <v>4.0159311926968672E-6</v>
      </c>
      <c r="L21">
        <f t="shared" si="7"/>
        <v>1.844607619535412E-5</v>
      </c>
      <c r="M21">
        <f t="shared" si="8"/>
        <v>9.2647398462083755E-6</v>
      </c>
      <c r="N21">
        <f t="shared" si="9"/>
        <v>2.6657026432925748E-2</v>
      </c>
      <c r="O21">
        <f t="shared" si="10"/>
        <v>1.3388777773603677E-2</v>
      </c>
      <c r="P21">
        <f t="shared" si="11"/>
        <v>38.522938467785096</v>
      </c>
      <c r="Q21">
        <f t="shared" si="12"/>
        <v>19.348559511285824</v>
      </c>
      <c r="R21">
        <f t="shared" si="13"/>
        <v>54212.071413424106</v>
      </c>
      <c r="S21">
        <f t="shared" si="14"/>
        <v>107936.11224920182</v>
      </c>
      <c r="T21">
        <f t="shared" si="15"/>
        <v>37.513561481292527</v>
      </c>
      <c r="U21">
        <f t="shared" si="16"/>
        <v>74.689416532965836</v>
      </c>
      <c r="V21">
        <f t="shared" si="17"/>
        <v>2.5958559750997513E-2</v>
      </c>
      <c r="W21">
        <f t="shared" si="18"/>
        <v>5.1683434077700194E-2</v>
      </c>
    </row>
    <row r="22" spans="1:23" x14ac:dyDescent="0.45">
      <c r="A22">
        <v>240</v>
      </c>
      <c r="B22">
        <v>0.44468999999999997</v>
      </c>
      <c r="C22">
        <v>6.4283770000000002</v>
      </c>
      <c r="D22">
        <v>3.4060000000000002E-3</v>
      </c>
      <c r="E22">
        <v>16.450680999999999</v>
      </c>
      <c r="F22">
        <f t="shared" si="1"/>
        <v>0.39076661932718776</v>
      </c>
      <c r="G22">
        <f t="shared" si="2"/>
        <v>-8.1616508469251343</v>
      </c>
      <c r="H22">
        <f t="shared" si="3"/>
        <v>1.0909196659908017E-2</v>
      </c>
      <c r="I22">
        <f t="shared" si="4"/>
        <v>4.2629498983677043E-3</v>
      </c>
      <c r="J22">
        <f t="shared" si="5"/>
        <v>7.2343857232748145E-6</v>
      </c>
      <c r="K22">
        <f t="shared" si="6"/>
        <v>2.8269564519929711E-6</v>
      </c>
      <c r="L22">
        <f t="shared" si="7"/>
        <v>1.6268379597640638E-5</v>
      </c>
      <c r="M22">
        <f t="shared" si="8"/>
        <v>6.357139697301426E-6</v>
      </c>
      <c r="N22">
        <f t="shared" si="9"/>
        <v>2.4532138478283786E-2</v>
      </c>
      <c r="O22">
        <f t="shared" si="10"/>
        <v>9.5863408180253754E-3</v>
      </c>
      <c r="P22">
        <f t="shared" si="11"/>
        <v>36.993593289707441</v>
      </c>
      <c r="Q22">
        <f t="shared" si="12"/>
        <v>14.455861386583914</v>
      </c>
      <c r="R22">
        <f t="shared" si="13"/>
        <v>61468.936964381348</v>
      </c>
      <c r="S22">
        <f t="shared" si="14"/>
        <v>157303.44897477949</v>
      </c>
      <c r="T22">
        <f t="shared" si="15"/>
        <v>40.762854852022578</v>
      </c>
      <c r="U22">
        <f t="shared" si="16"/>
        <v>104.31508945724957</v>
      </c>
      <c r="V22">
        <f t="shared" si="17"/>
        <v>2.7031707684320179E-2</v>
      </c>
      <c r="W22">
        <f t="shared" si="18"/>
        <v>6.9176092192477195E-2</v>
      </c>
    </row>
    <row r="23" spans="1:23" x14ac:dyDescent="0.45">
      <c r="A23">
        <v>250</v>
      </c>
      <c r="B23">
        <v>0.45063300000000001</v>
      </c>
      <c r="C23">
        <v>5.0116259999999997</v>
      </c>
      <c r="D23">
        <v>2.8600000000000001E-3</v>
      </c>
      <c r="E23">
        <v>16.249576999999999</v>
      </c>
      <c r="F23">
        <f t="shared" si="1"/>
        <v>0.30841578214620602</v>
      </c>
      <c r="G23">
        <f t="shared" si="2"/>
        <v>-10.217268129695343</v>
      </c>
      <c r="H23">
        <f t="shared" si="3"/>
        <v>1.0344802010809485E-2</v>
      </c>
      <c r="I23">
        <f t="shared" si="4"/>
        <v>3.1905002033114525E-3</v>
      </c>
      <c r="J23">
        <f t="shared" si="5"/>
        <v>6.5857055013092329E-6</v>
      </c>
      <c r="K23">
        <f t="shared" si="6"/>
        <v>2.0311355131708587E-6</v>
      </c>
      <c r="L23">
        <f t="shared" si="7"/>
        <v>1.4614343604017532E-5</v>
      </c>
      <c r="M23">
        <f t="shared" si="8"/>
        <v>4.5072942131864702E-6</v>
      </c>
      <c r="N23">
        <f t="shared" si="9"/>
        <v>2.2956157251709231E-2</v>
      </c>
      <c r="O23">
        <f t="shared" si="10"/>
        <v>7.0800411938572016E-3</v>
      </c>
      <c r="P23">
        <f t="shared" si="11"/>
        <v>36.05944748831088</v>
      </c>
      <c r="Q23">
        <f t="shared" si="12"/>
        <v>11.121302700867446</v>
      </c>
      <c r="R23">
        <f t="shared" si="13"/>
        <v>68425.926411439825</v>
      </c>
      <c r="S23">
        <f t="shared" si="14"/>
        <v>221862.59709304431</v>
      </c>
      <c r="T23">
        <f t="shared" si="15"/>
        <v>43.561297696091692</v>
      </c>
      <c r="U23">
        <f t="shared" si="16"/>
        <v>141.24211605825428</v>
      </c>
      <c r="V23">
        <f t="shared" si="17"/>
        <v>2.7731983423322348E-2</v>
      </c>
      <c r="W23">
        <f t="shared" si="18"/>
        <v>8.991752377372135E-2</v>
      </c>
    </row>
    <row r="24" spans="1:23" x14ac:dyDescent="0.45">
      <c r="A24">
        <v>260</v>
      </c>
      <c r="B24">
        <v>0.43667499999999998</v>
      </c>
      <c r="C24">
        <v>3.9709650000000001</v>
      </c>
      <c r="D24">
        <v>3.0709999999999999E-3</v>
      </c>
      <c r="E24">
        <v>16.098327000000001</v>
      </c>
      <c r="F24">
        <f t="shared" si="1"/>
        <v>0.24666942099014386</v>
      </c>
      <c r="G24">
        <f t="shared" si="2"/>
        <v>-12.157693712140551</v>
      </c>
      <c r="H24">
        <f t="shared" si="3"/>
        <v>9.8543396829220108E-3</v>
      </c>
      <c r="I24">
        <f t="shared" si="4"/>
        <v>2.4307642638265702E-3</v>
      </c>
      <c r="J24">
        <f t="shared" si="5"/>
        <v>6.032180274783302E-6</v>
      </c>
      <c r="K24">
        <f t="shared" si="6"/>
        <v>1.487954415688964E-6</v>
      </c>
      <c r="L24">
        <f t="shared" si="7"/>
        <v>1.3813889677181662E-5</v>
      </c>
      <c r="M24">
        <f t="shared" si="8"/>
        <v>3.407464168292126E-6</v>
      </c>
      <c r="N24">
        <f t="shared" si="9"/>
        <v>2.256675945021357E-2</v>
      </c>
      <c r="O24">
        <f t="shared" si="10"/>
        <v>5.5665294872080384E-3</v>
      </c>
      <c r="P24">
        <f t="shared" si="11"/>
        <v>36.865694166141871</v>
      </c>
      <c r="Q24">
        <f t="shared" si="12"/>
        <v>9.0936394343619398</v>
      </c>
      <c r="R24">
        <f t="shared" si="13"/>
        <v>72390.906787958505</v>
      </c>
      <c r="S24">
        <f t="shared" si="14"/>
        <v>293473.37216497143</v>
      </c>
      <c r="T24">
        <f t="shared" si="15"/>
        <v>44.312964039262454</v>
      </c>
      <c r="U24">
        <f t="shared" si="16"/>
        <v>179.64514556116407</v>
      </c>
      <c r="V24">
        <f t="shared" si="17"/>
        <v>2.7125489499623158E-2</v>
      </c>
      <c r="W24">
        <f t="shared" si="18"/>
        <v>0.1099669727635474</v>
      </c>
    </row>
    <row r="25" spans="1:23" x14ac:dyDescent="0.45">
      <c r="A25">
        <v>270</v>
      </c>
      <c r="B25">
        <v>0.44641500000000001</v>
      </c>
      <c r="C25">
        <v>5.1008579999999997</v>
      </c>
      <c r="D25">
        <v>2.9030000000000002E-3</v>
      </c>
      <c r="E25">
        <v>15.962427</v>
      </c>
      <c r="F25">
        <f t="shared" si="1"/>
        <v>0.31955403774125324</v>
      </c>
      <c r="G25">
        <f t="shared" si="2"/>
        <v>-9.9091138106160077</v>
      </c>
      <c r="H25">
        <f t="shared" si="3"/>
        <v>9.4092561510871614E-3</v>
      </c>
      <c r="I25">
        <f t="shared" si="4"/>
        <v>3.0067657952216262E-3</v>
      </c>
      <c r="J25">
        <f t="shared" si="5"/>
        <v>5.5464060269012723E-6</v>
      </c>
      <c r="K25">
        <f t="shared" si="6"/>
        <v>1.7723764408487237E-6</v>
      </c>
      <c r="L25">
        <f t="shared" si="7"/>
        <v>1.2424327199805724E-5</v>
      </c>
      <c r="M25">
        <f t="shared" si="8"/>
        <v>3.9702439229163977E-6</v>
      </c>
      <c r="N25">
        <f t="shared" si="9"/>
        <v>2.1077374530620974E-2</v>
      </c>
      <c r="O25">
        <f t="shared" si="10"/>
        <v>6.7353601362445843E-3</v>
      </c>
      <c r="P25">
        <f t="shared" si="11"/>
        <v>35.756923490474108</v>
      </c>
      <c r="Q25">
        <f t="shared" si="12"/>
        <v>11.426269278586068</v>
      </c>
      <c r="R25">
        <f t="shared" si="13"/>
        <v>80487.25568138907</v>
      </c>
      <c r="S25">
        <f t="shared" si="14"/>
        <v>251873.693257979</v>
      </c>
      <c r="T25">
        <f t="shared" si="15"/>
        <v>47.444239250349291</v>
      </c>
      <c r="U25">
        <f t="shared" si="16"/>
        <v>148.47016043266353</v>
      </c>
      <c r="V25">
        <f t="shared" si="17"/>
        <v>2.7966611844176328E-2</v>
      </c>
      <c r="W25">
        <f t="shared" si="18"/>
        <v>8.7517629387056067E-2</v>
      </c>
    </row>
    <row r="26" spans="1:23" x14ac:dyDescent="0.45">
      <c r="A26">
        <v>280</v>
      </c>
      <c r="B26">
        <v>0.45269700000000002</v>
      </c>
      <c r="C26">
        <v>4.6543400000000004</v>
      </c>
      <c r="D26">
        <v>3.0070000000000001E-3</v>
      </c>
      <c r="E26">
        <v>15.826525999999999</v>
      </c>
      <c r="F26">
        <f t="shared" si="1"/>
        <v>0.29408475365977349</v>
      </c>
      <c r="G26">
        <f t="shared" si="2"/>
        <v>-10.630549803844636</v>
      </c>
      <c r="H26">
        <f t="shared" si="3"/>
        <v>8.9959637316871493E-3</v>
      </c>
      <c r="I26">
        <f t="shared" si="4"/>
        <v>2.6455757779654723E-3</v>
      </c>
      <c r="J26">
        <f t="shared" si="5"/>
        <v>5.1134003420479393E-6</v>
      </c>
      <c r="K26">
        <f t="shared" si="6"/>
        <v>1.5037730799549697E-6</v>
      </c>
      <c r="L26">
        <f t="shared" si="7"/>
        <v>1.1295414685867013E-5</v>
      </c>
      <c r="M26">
        <f t="shared" si="8"/>
        <v>3.321809245378188E-6</v>
      </c>
      <c r="N26">
        <f t="shared" si="9"/>
        <v>1.9871931405967234E-2</v>
      </c>
      <c r="O26">
        <f t="shared" si="10"/>
        <v>5.8440320522677907E-3</v>
      </c>
      <c r="P26">
        <f t="shared" si="11"/>
        <v>34.960527681871092</v>
      </c>
      <c r="Q26">
        <f t="shared" si="12"/>
        <v>10.281358171138754</v>
      </c>
      <c r="R26">
        <f t="shared" si="13"/>
        <v>88531.49953416182</v>
      </c>
      <c r="S26">
        <f t="shared" si="14"/>
        <v>301040.76607991679</v>
      </c>
      <c r="T26">
        <f t="shared" si="15"/>
        <v>50.322234893570304</v>
      </c>
      <c r="U26">
        <f t="shared" si="16"/>
        <v>171.11473569210619</v>
      </c>
      <c r="V26">
        <f t="shared" si="17"/>
        <v>2.8603687252654188E-2</v>
      </c>
      <c r="W26">
        <f t="shared" si="18"/>
        <v>9.726341436164955E-2</v>
      </c>
    </row>
    <row r="27" spans="1:23" x14ac:dyDescent="0.45">
      <c r="A27">
        <v>290</v>
      </c>
      <c r="B27">
        <v>0.45605099999999998</v>
      </c>
      <c r="C27">
        <v>3.877014</v>
      </c>
      <c r="D27">
        <v>2.869E-3</v>
      </c>
      <c r="E27">
        <v>15.682520999999999</v>
      </c>
      <c r="F27">
        <f t="shared" si="1"/>
        <v>0.24721879855923676</v>
      </c>
      <c r="G27">
        <f t="shared" si="2"/>
        <v>-12.138370170035291</v>
      </c>
      <c r="H27">
        <f t="shared" si="3"/>
        <v>8.6067266803188051E-3</v>
      </c>
      <c r="I27">
        <f t="shared" si="4"/>
        <v>2.1277446294361434E-3</v>
      </c>
      <c r="J27">
        <f t="shared" si="5"/>
        <v>4.7234589483228859E-6</v>
      </c>
      <c r="K27">
        <f t="shared" si="6"/>
        <v>1.1677278462482597E-6</v>
      </c>
      <c r="L27">
        <f t="shared" si="7"/>
        <v>1.0357304223262062E-5</v>
      </c>
      <c r="M27">
        <f t="shared" si="8"/>
        <v>2.5605203063873554E-6</v>
      </c>
      <c r="N27">
        <f t="shared" si="9"/>
        <v>1.8872289898100882E-2</v>
      </c>
      <c r="O27">
        <f t="shared" si="10"/>
        <v>4.6655848346701216E-3</v>
      </c>
      <c r="P27">
        <f t="shared" si="11"/>
        <v>34.387647434168549</v>
      </c>
      <c r="Q27">
        <f t="shared" si="12"/>
        <v>8.501272883953769</v>
      </c>
      <c r="R27">
        <f t="shared" si="13"/>
        <v>96550.219868413522</v>
      </c>
      <c r="S27">
        <f t="shared" si="14"/>
        <v>390545.62367868994</v>
      </c>
      <c r="T27">
        <f t="shared" si="15"/>
        <v>52.987740512645999</v>
      </c>
      <c r="U27">
        <f t="shared" si="16"/>
        <v>214.33540176334714</v>
      </c>
      <c r="V27">
        <f t="shared" si="17"/>
        <v>2.9080209744338933E-2</v>
      </c>
      <c r="W27">
        <f t="shared" si="18"/>
        <v>0.11762944369042773</v>
      </c>
    </row>
    <row r="28" spans="1:23" x14ac:dyDescent="0.45">
      <c r="A28">
        <v>300</v>
      </c>
      <c r="B28">
        <v>0.45942100000000002</v>
      </c>
      <c r="C28">
        <v>3.5108199999999998</v>
      </c>
      <c r="D28">
        <v>2.699E-3</v>
      </c>
      <c r="E28">
        <v>15.598297000000001</v>
      </c>
      <c r="F28">
        <f t="shared" si="1"/>
        <v>0.22507713502313745</v>
      </c>
      <c r="G28">
        <f t="shared" si="2"/>
        <v>-12.953372431189143</v>
      </c>
      <c r="H28">
        <f t="shared" si="3"/>
        <v>8.2751535712182727E-3</v>
      </c>
      <c r="I28">
        <f t="shared" si="4"/>
        <v>1.8625478576862933E-3</v>
      </c>
      <c r="J28">
        <f t="shared" si="5"/>
        <v>4.3901053190131299E-6</v>
      </c>
      <c r="K28">
        <f t="shared" si="6"/>
        <v>9.8811232765331211E-7</v>
      </c>
      <c r="L28">
        <f t="shared" si="7"/>
        <v>9.5557349773152072E-6</v>
      </c>
      <c r="M28">
        <f t="shared" si="8"/>
        <v>2.1507774517344922E-6</v>
      </c>
      <c r="N28">
        <f t="shared" si="9"/>
        <v>1.8012136082630685E-2</v>
      </c>
      <c r="O28">
        <f t="shared" si="10"/>
        <v>4.0541199851253928E-3</v>
      </c>
      <c r="P28">
        <f t="shared" si="11"/>
        <v>33.952076635591318</v>
      </c>
      <c r="Q28">
        <f t="shared" si="12"/>
        <v>7.6418361372248977</v>
      </c>
      <c r="R28">
        <f t="shared" si="13"/>
        <v>104649.19782454676</v>
      </c>
      <c r="S28">
        <f t="shared" si="14"/>
        <v>464948.15128062229</v>
      </c>
      <c r="T28">
        <f t="shared" si="15"/>
        <v>55.518123747927476</v>
      </c>
      <c r="U28">
        <f t="shared" si="16"/>
        <v>246.66265519249802</v>
      </c>
      <c r="V28">
        <f t="shared" si="17"/>
        <v>2.9453279418900667E-2</v>
      </c>
      <c r="W28">
        <f t="shared" si="18"/>
        <v>0.13085860283352607</v>
      </c>
    </row>
    <row r="29" spans="1:23" x14ac:dyDescent="0.45">
      <c r="A29">
        <v>310</v>
      </c>
      <c r="B29">
        <v>0.45988099999999998</v>
      </c>
      <c r="C29">
        <v>3.3486440000000002</v>
      </c>
      <c r="D29">
        <v>2.6779999999999998E-3</v>
      </c>
      <c r="E29">
        <v>15.506544</v>
      </c>
      <c r="F29">
        <f t="shared" si="1"/>
        <v>0.21595037553177551</v>
      </c>
      <c r="G29">
        <f t="shared" si="2"/>
        <v>-13.312920727792857</v>
      </c>
      <c r="H29">
        <f t="shared" si="3"/>
        <v>7.9611068641031336E-3</v>
      </c>
      <c r="I29">
        <f t="shared" si="4"/>
        <v>1.7192040169516671E-3</v>
      </c>
      <c r="J29">
        <f t="shared" si="5"/>
        <v>4.0872564835639728E-6</v>
      </c>
      <c r="K29">
        <f t="shared" si="6"/>
        <v>8.8264457252032412E-7</v>
      </c>
      <c r="L29">
        <f t="shared" si="7"/>
        <v>8.8876393753252975E-6</v>
      </c>
      <c r="M29">
        <f t="shared" si="8"/>
        <v>1.9192890606924923E-6</v>
      </c>
      <c r="N29">
        <f t="shared" si="9"/>
        <v>1.7311232392951945E-2</v>
      </c>
      <c r="O29">
        <f t="shared" si="10"/>
        <v>3.7383671361758087E-3</v>
      </c>
      <c r="P29">
        <f t="shared" si="11"/>
        <v>33.718601116375758</v>
      </c>
      <c r="Q29">
        <f t="shared" si="12"/>
        <v>7.2815445734874897</v>
      </c>
      <c r="R29">
        <f t="shared" si="13"/>
        <v>112515.81637935201</v>
      </c>
      <c r="S29">
        <f t="shared" si="14"/>
        <v>521026.25940002664</v>
      </c>
      <c r="T29">
        <f t="shared" si="15"/>
        <v>57.765962428367473</v>
      </c>
      <c r="U29">
        <f t="shared" si="16"/>
        <v>267.49646665869142</v>
      </c>
      <c r="V29">
        <f t="shared" si="17"/>
        <v>2.9657220848178678E-2</v>
      </c>
      <c r="W29">
        <f t="shared" si="18"/>
        <v>0.13733349976886167</v>
      </c>
    </row>
    <row r="30" spans="1:23" x14ac:dyDescent="0.45">
      <c r="A30">
        <v>320</v>
      </c>
      <c r="B30">
        <v>0.45837800000000001</v>
      </c>
      <c r="C30">
        <v>3.391581</v>
      </c>
      <c r="D30">
        <v>2.7950000000000002E-3</v>
      </c>
      <c r="E30">
        <v>15.434566999999999</v>
      </c>
      <c r="F30">
        <f t="shared" si="1"/>
        <v>0.21973930334424024</v>
      </c>
      <c r="G30">
        <f t="shared" si="2"/>
        <v>-13.161845133879096</v>
      </c>
      <c r="H30">
        <f t="shared" si="3"/>
        <v>7.6765238516657676E-3</v>
      </c>
      <c r="I30">
        <f t="shared" si="4"/>
        <v>1.6868340032704797E-3</v>
      </c>
      <c r="J30">
        <f t="shared" si="5"/>
        <v>3.8179897398607581E-6</v>
      </c>
      <c r="K30">
        <f t="shared" si="6"/>
        <v>8.3896240561245991E-7</v>
      </c>
      <c r="L30">
        <f t="shared" si="7"/>
        <v>8.3293476996294721E-6</v>
      </c>
      <c r="M30">
        <f t="shared" si="8"/>
        <v>1.83028506082853E-6</v>
      </c>
      <c r="N30">
        <f t="shared" si="9"/>
        <v>1.6747147227104634E-2</v>
      </c>
      <c r="O30">
        <f t="shared" si="10"/>
        <v>3.6800064646873971E-3</v>
      </c>
      <c r="P30">
        <f t="shared" si="11"/>
        <v>33.672137406245497</v>
      </c>
      <c r="Q30">
        <f t="shared" si="12"/>
        <v>7.3990920157599183</v>
      </c>
      <c r="R30">
        <f t="shared" si="13"/>
        <v>120057.42058822741</v>
      </c>
      <c r="S30">
        <f t="shared" si="14"/>
        <v>546362.97995423828</v>
      </c>
      <c r="T30">
        <f t="shared" si="15"/>
        <v>59.711662317122119</v>
      </c>
      <c r="U30">
        <f t="shared" si="16"/>
        <v>271.73865306917236</v>
      </c>
      <c r="V30">
        <f t="shared" si="17"/>
        <v>2.9698144431262636E-2</v>
      </c>
      <c r="W30">
        <f t="shared" si="18"/>
        <v>0.1351517183284138</v>
      </c>
    </row>
    <row r="31" spans="1:23" x14ac:dyDescent="0.45">
      <c r="A31">
        <v>330</v>
      </c>
      <c r="B31">
        <v>0.45821600000000001</v>
      </c>
      <c r="C31">
        <v>3.7017000000000002</v>
      </c>
      <c r="D31">
        <v>3.075E-3</v>
      </c>
      <c r="E31">
        <v>15.345618</v>
      </c>
      <c r="F31">
        <f t="shared" si="1"/>
        <v>0.24122195665238116</v>
      </c>
      <c r="G31">
        <f t="shared" si="2"/>
        <v>-12.351663282298006</v>
      </c>
      <c r="H31">
        <f t="shared" si="3"/>
        <v>7.4010029075756521E-3</v>
      </c>
      <c r="I31">
        <f t="shared" si="4"/>
        <v>1.7852844025553608E-3</v>
      </c>
      <c r="J31">
        <f t="shared" si="5"/>
        <v>3.5694127169035E-6</v>
      </c>
      <c r="K31">
        <f t="shared" si="6"/>
        <v>8.6102071967135416E-7</v>
      </c>
      <c r="L31">
        <f t="shared" si="7"/>
        <v>7.7898037539140933E-6</v>
      </c>
      <c r="M31">
        <f t="shared" si="8"/>
        <v>1.8790717034572213E-6</v>
      </c>
      <c r="N31">
        <f t="shared" si="9"/>
        <v>1.6151777562493783E-2</v>
      </c>
      <c r="O31">
        <f t="shared" si="10"/>
        <v>3.896163387038778E-3</v>
      </c>
      <c r="P31">
        <f t="shared" si="11"/>
        <v>33.489921783612971</v>
      </c>
      <c r="Q31">
        <f t="shared" si="12"/>
        <v>8.0785044607783227</v>
      </c>
      <c r="R31">
        <f t="shared" si="13"/>
        <v>128372.93872744052</v>
      </c>
      <c r="S31">
        <f t="shared" si="14"/>
        <v>532177.66951635957</v>
      </c>
      <c r="T31">
        <f t="shared" si="15"/>
        <v>61.912690174864146</v>
      </c>
      <c r="U31">
        <f t="shared" si="16"/>
        <v>256.66274759592034</v>
      </c>
      <c r="V31">
        <f t="shared" si="17"/>
        <v>2.9859729337717123E-2</v>
      </c>
      <c r="W31">
        <f t="shared" si="18"/>
        <v>0.12378528784072183</v>
      </c>
    </row>
    <row r="32" spans="1:23" x14ac:dyDescent="0.45">
      <c r="A32">
        <v>340</v>
      </c>
      <c r="B32">
        <v>0.46041399999999999</v>
      </c>
      <c r="C32">
        <v>4.4187399999999997</v>
      </c>
      <c r="D32">
        <v>3.7469999999999999E-3</v>
      </c>
      <c r="E32">
        <v>15.264540999999999</v>
      </c>
      <c r="F32">
        <f t="shared" si="1"/>
        <v>0.28947742352685218</v>
      </c>
      <c r="G32">
        <f t="shared" si="2"/>
        <v>-10.767706028716448</v>
      </c>
      <c r="H32">
        <f t="shared" si="3"/>
        <v>7.145373982879127E-3</v>
      </c>
      <c r="I32">
        <f t="shared" si="4"/>
        <v>2.0684244506996518E-3</v>
      </c>
      <c r="J32">
        <f t="shared" si="5"/>
        <v>3.3447693812218734E-6</v>
      </c>
      <c r="K32">
        <f t="shared" si="6"/>
        <v>9.6823522276761151E-7</v>
      </c>
      <c r="L32">
        <f t="shared" si="7"/>
        <v>7.2646995556648441E-6</v>
      </c>
      <c r="M32">
        <f t="shared" si="8"/>
        <v>2.1029665100705268E-6</v>
      </c>
      <c r="N32">
        <f t="shared" si="9"/>
        <v>1.5519454193137322E-2</v>
      </c>
      <c r="O32">
        <f t="shared" si="10"/>
        <v>4.4925316143723951E-3</v>
      </c>
      <c r="P32">
        <f t="shared" si="11"/>
        <v>33.153946231000795</v>
      </c>
      <c r="Q32">
        <f t="shared" si="12"/>
        <v>9.5973189346979026</v>
      </c>
      <c r="R32">
        <f t="shared" si="13"/>
        <v>137651.94174069088</v>
      </c>
      <c r="S32">
        <f t="shared" si="14"/>
        <v>475518.74707051954</v>
      </c>
      <c r="T32">
        <f t="shared" si="15"/>
        <v>64.43525574773102</v>
      </c>
      <c r="U32">
        <f t="shared" si="16"/>
        <v>222.59164449746439</v>
      </c>
      <c r="V32">
        <f t="shared" si="17"/>
        <v>3.016232194600545E-2</v>
      </c>
      <c r="W32">
        <f t="shared" si="18"/>
        <v>0.10419576621389808</v>
      </c>
    </row>
    <row r="33" spans="1:23" x14ac:dyDescent="0.45">
      <c r="A33">
        <v>350</v>
      </c>
      <c r="B33">
        <v>0.46348</v>
      </c>
      <c r="C33">
        <v>6.04922</v>
      </c>
      <c r="D33">
        <v>5.1830000000000001E-3</v>
      </c>
      <c r="E33">
        <v>15.164739000000001</v>
      </c>
      <c r="F33">
        <f t="shared" si="1"/>
        <v>0.39890037012836155</v>
      </c>
      <c r="G33">
        <f t="shared" si="2"/>
        <v>-7.9827112144083507</v>
      </c>
      <c r="H33">
        <f t="shared" si="3"/>
        <v>6.8958376358527031E-3</v>
      </c>
      <c r="I33">
        <f t="shared" si="4"/>
        <v>2.7507521852867291E-3</v>
      </c>
      <c r="J33">
        <f t="shared" si="5"/>
        <v>3.135733275728821E-6</v>
      </c>
      <c r="K33">
        <f t="shared" si="6"/>
        <v>1.2508451643120464E-6</v>
      </c>
      <c r="L33">
        <f t="shared" si="7"/>
        <v>6.7656280221990615E-6</v>
      </c>
      <c r="M33">
        <f t="shared" si="8"/>
        <v>2.6988115222060204E-6</v>
      </c>
      <c r="N33">
        <f t="shared" si="9"/>
        <v>1.4878393104023266E-2</v>
      </c>
      <c r="O33">
        <f t="shared" si="10"/>
        <v>5.934996516110143E-3</v>
      </c>
      <c r="P33">
        <f t="shared" si="11"/>
        <v>32.719295330974369</v>
      </c>
      <c r="Q33">
        <f t="shared" si="12"/>
        <v>13.051739017864849</v>
      </c>
      <c r="R33">
        <f t="shared" si="13"/>
        <v>147805.9385941478</v>
      </c>
      <c r="S33">
        <f t="shared" si="14"/>
        <v>370533.47066733864</v>
      </c>
      <c r="T33">
        <f t="shared" si="15"/>
        <v>67.211559273130774</v>
      </c>
      <c r="U33">
        <f t="shared" si="16"/>
        <v>168.49209553629362</v>
      </c>
      <c r="V33">
        <f t="shared" si="17"/>
        <v>3.0563005403521946E-2</v>
      </c>
      <c r="W33">
        <f t="shared" si="18"/>
        <v>7.6618142504322875E-2</v>
      </c>
    </row>
    <row r="34" spans="1:23" x14ac:dyDescent="0.45">
      <c r="A34">
        <v>360</v>
      </c>
      <c r="B34">
        <v>0.46676499999999999</v>
      </c>
      <c r="C34">
        <v>10.029764</v>
      </c>
      <c r="D34">
        <v>9.0609999999999996E-3</v>
      </c>
      <c r="E34">
        <v>15.038812999999999</v>
      </c>
      <c r="F34">
        <f t="shared" si="1"/>
        <v>0.66692524203871684</v>
      </c>
      <c r="G34">
        <f t="shared" si="2"/>
        <v>-3.5184568985704661</v>
      </c>
      <c r="H34">
        <f t="shared" si="3"/>
        <v>6.6486150755129328E-3</v>
      </c>
      <c r="I34">
        <f t="shared" si="4"/>
        <v>4.4341292184587235E-3</v>
      </c>
      <c r="J34">
        <f t="shared" si="5"/>
        <v>2.9393332055088284E-6</v>
      </c>
      <c r="K34">
        <f t="shared" si="6"/>
        <v>1.9603155095164126E-6</v>
      </c>
      <c r="L34">
        <f t="shared" si="7"/>
        <v>6.2972442353407572E-6</v>
      </c>
      <c r="M34">
        <f t="shared" si="8"/>
        <v>4.1997911358315481E-6</v>
      </c>
      <c r="N34">
        <f t="shared" si="9"/>
        <v>1.4244030883877183E-2</v>
      </c>
      <c r="O34">
        <f t="shared" si="10"/>
        <v>9.4997037448367461E-3</v>
      </c>
      <c r="P34">
        <f t="shared" si="11"/>
        <v>32.219238803252175</v>
      </c>
      <c r="Q34">
        <f t="shared" si="12"/>
        <v>21.487823637162169</v>
      </c>
      <c r="R34">
        <f t="shared" si="13"/>
        <v>158799.62133085154</v>
      </c>
      <c r="S34">
        <f t="shared" si="14"/>
        <v>238107.07905644516</v>
      </c>
      <c r="T34">
        <f t="shared" si="15"/>
        <v>70.204846377572792</v>
      </c>
      <c r="U34">
        <f t="shared" si="16"/>
        <v>105.2664406027943</v>
      </c>
      <c r="V34">
        <f t="shared" si="17"/>
        <v>3.1037356472216254E-2</v>
      </c>
      <c r="W34">
        <f t="shared" si="18"/>
        <v>4.6537984343400306E-2</v>
      </c>
    </row>
    <row r="35" spans="1:23" x14ac:dyDescent="0.45">
      <c r="A35">
        <v>370</v>
      </c>
      <c r="B35">
        <v>0.45732</v>
      </c>
      <c r="C35">
        <v>14.016482</v>
      </c>
      <c r="D35">
        <v>1.3152E-2</v>
      </c>
      <c r="E35">
        <v>15.059317</v>
      </c>
      <c r="F35">
        <f t="shared" si="1"/>
        <v>0.93075150752188829</v>
      </c>
      <c r="G35">
        <f t="shared" si="2"/>
        <v>-0.6233250337969416</v>
      </c>
      <c r="H35">
        <f t="shared" si="3"/>
        <v>6.4777425409130061E-3</v>
      </c>
      <c r="I35">
        <f t="shared" si="4"/>
        <v>6.0291686352934477E-3</v>
      </c>
      <c r="J35">
        <f t="shared" si="5"/>
        <v>2.7863912039539438E-6</v>
      </c>
      <c r="K35">
        <f t="shared" si="6"/>
        <v>2.5934378136258623E-6</v>
      </c>
      <c r="L35">
        <f t="shared" si="7"/>
        <v>6.0928697716127524E-6</v>
      </c>
      <c r="M35">
        <f t="shared" si="8"/>
        <v>5.670947725063112E-6</v>
      </c>
      <c r="N35">
        <f t="shared" si="9"/>
        <v>1.4164573036195675E-2</v>
      </c>
      <c r="O35">
        <f t="shared" si="10"/>
        <v>1.3183697706843016E-2</v>
      </c>
      <c r="P35">
        <f t="shared" si="11"/>
        <v>32.929495757893818</v>
      </c>
      <c r="Q35">
        <f t="shared" si="12"/>
        <v>30.649177818595295</v>
      </c>
      <c r="R35">
        <f t="shared" si="13"/>
        <v>164126.27177083172</v>
      </c>
      <c r="S35">
        <f t="shared" si="14"/>
        <v>176337.36872241597</v>
      </c>
      <c r="T35">
        <f t="shared" si="15"/>
        <v>70.598668766409943</v>
      </c>
      <c r="U35">
        <f t="shared" si="16"/>
        <v>75.851253740515361</v>
      </c>
      <c r="V35">
        <f t="shared" si="17"/>
        <v>3.0367911107787953E-2</v>
      </c>
      <c r="W35">
        <f t="shared" si="18"/>
        <v>3.2627302628434156E-2</v>
      </c>
    </row>
    <row r="36" spans="1:23" x14ac:dyDescent="0.45">
      <c r="A36">
        <v>380</v>
      </c>
      <c r="B36">
        <v>0.44965500000000003</v>
      </c>
      <c r="C36">
        <v>11.775045</v>
      </c>
      <c r="D36">
        <v>1.1161000000000001E-2</v>
      </c>
      <c r="E36">
        <v>15.064344</v>
      </c>
      <c r="F36">
        <f t="shared" si="1"/>
        <v>0.78165003401409316</v>
      </c>
      <c r="G36">
        <f t="shared" si="2"/>
        <v>-2.1397529775780804</v>
      </c>
      <c r="H36">
        <f t="shared" si="3"/>
        <v>6.3093810843071977E-3</v>
      </c>
      <c r="I36">
        <f t="shared" si="4"/>
        <v>4.9317279391565966E-3</v>
      </c>
      <c r="J36">
        <f t="shared" si="5"/>
        <v>2.6425504932052443E-6</v>
      </c>
      <c r="K36">
        <f t="shared" si="6"/>
        <v>2.065549682897838E-6</v>
      </c>
      <c r="L36">
        <f t="shared" si="7"/>
        <v>5.8768400066834445E-6</v>
      </c>
      <c r="M36">
        <f t="shared" si="8"/>
        <v>4.5936321911194976E-6</v>
      </c>
      <c r="N36">
        <f t="shared" si="9"/>
        <v>1.4031604417402669E-2</v>
      </c>
      <c r="O36">
        <f t="shared" si="10"/>
        <v>1.0967804070135095E-2</v>
      </c>
      <c r="P36">
        <f t="shared" si="11"/>
        <v>33.50200487040064</v>
      </c>
      <c r="Q36">
        <f t="shared" si="12"/>
        <v>26.186843246488973</v>
      </c>
      <c r="R36">
        <f t="shared" si="13"/>
        <v>170159.47326501124</v>
      </c>
      <c r="S36">
        <f t="shared" si="14"/>
        <v>217692.65766058071</v>
      </c>
      <c r="T36">
        <f t="shared" si="15"/>
        <v>71.267687589578287</v>
      </c>
      <c r="U36">
        <f t="shared" si="16"/>
        <v>91.175954056560983</v>
      </c>
      <c r="V36">
        <f t="shared" si="17"/>
        <v>2.9848959901606072E-2</v>
      </c>
      <c r="W36">
        <f t="shared" si="18"/>
        <v>3.818711520847691E-2</v>
      </c>
    </row>
    <row r="37" spans="1:23" x14ac:dyDescent="0.45">
      <c r="A37">
        <v>390</v>
      </c>
      <c r="B37">
        <v>0.44958599999999999</v>
      </c>
      <c r="C37">
        <v>9.2591300000000007</v>
      </c>
      <c r="D37">
        <v>8.8269999999999998E-3</v>
      </c>
      <c r="E37">
        <v>14.98169</v>
      </c>
      <c r="F37">
        <f t="shared" si="1"/>
        <v>0.61802974163795943</v>
      </c>
      <c r="G37">
        <f t="shared" si="2"/>
        <v>-4.1798124943904122</v>
      </c>
      <c r="H37">
        <f t="shared" si="3"/>
        <v>6.1138718445395328E-3</v>
      </c>
      <c r="I37">
        <f t="shared" si="4"/>
        <v>3.778554636488362E-3</v>
      </c>
      <c r="J37">
        <f t="shared" si="5"/>
        <v>2.4950075012534118E-6</v>
      </c>
      <c r="K37">
        <f t="shared" si="6"/>
        <v>1.5419888413844167E-6</v>
      </c>
      <c r="L37">
        <f t="shared" si="7"/>
        <v>5.5495667152745232E-6</v>
      </c>
      <c r="M37">
        <f t="shared" si="8"/>
        <v>3.4297972832437326E-6</v>
      </c>
      <c r="N37">
        <f t="shared" si="9"/>
        <v>1.3598892858184048E-2</v>
      </c>
      <c r="O37">
        <f t="shared" si="10"/>
        <v>8.4045202397057782E-3</v>
      </c>
      <c r="P37">
        <f t="shared" si="11"/>
        <v>33.323301882176047</v>
      </c>
      <c r="Q37">
        <f t="shared" si="12"/>
        <v>20.594791652764989</v>
      </c>
      <c r="R37">
        <f t="shared" si="13"/>
        <v>180194.24782255862</v>
      </c>
      <c r="S37">
        <f t="shared" si="14"/>
        <v>291562.42116276023</v>
      </c>
      <c r="T37">
        <f t="shared" si="15"/>
        <v>73.535398096631283</v>
      </c>
      <c r="U37">
        <f t="shared" si="16"/>
        <v>118.98359114844699</v>
      </c>
      <c r="V37">
        <f t="shared" si="17"/>
        <v>3.0009031023869804E-2</v>
      </c>
      <c r="W37">
        <f t="shared" si="18"/>
        <v>4.855596584128314E-2</v>
      </c>
    </row>
    <row r="38" spans="1:23" x14ac:dyDescent="0.45">
      <c r="A38">
        <v>400</v>
      </c>
      <c r="B38">
        <v>0.45170500000000002</v>
      </c>
      <c r="C38">
        <v>7.3434270000000001</v>
      </c>
      <c r="D38">
        <v>7.0429999999999998E-3</v>
      </c>
      <c r="E38">
        <v>14.873706</v>
      </c>
      <c r="F38">
        <f t="shared" si="1"/>
        <v>0.49371871408511098</v>
      </c>
      <c r="G38">
        <f t="shared" si="2"/>
        <v>-6.1304082164008191</v>
      </c>
      <c r="H38">
        <f t="shared" si="3"/>
        <v>5.918059579988956E-3</v>
      </c>
      <c r="I38">
        <f t="shared" si="4"/>
        <v>2.9218567657112193E-3</v>
      </c>
      <c r="J38">
        <f t="shared" si="5"/>
        <v>2.3547210891689706E-6</v>
      </c>
      <c r="K38">
        <f t="shared" si="6"/>
        <v>1.1625698681735961E-6</v>
      </c>
      <c r="L38">
        <f t="shared" si="7"/>
        <v>5.2129621969404153E-6</v>
      </c>
      <c r="M38">
        <f t="shared" si="8"/>
        <v>2.573736992447717E-6</v>
      </c>
      <c r="N38">
        <f t="shared" si="9"/>
        <v>1.3101602993079456E-2</v>
      </c>
      <c r="O38">
        <f t="shared" si="10"/>
        <v>6.4685065821968304E-3</v>
      </c>
      <c r="P38">
        <f t="shared" si="11"/>
        <v>32.927919770646774</v>
      </c>
      <c r="Q38">
        <f t="shared" si="12"/>
        <v>16.257130206661426</v>
      </c>
      <c r="R38">
        <f t="shared" si="13"/>
        <v>191829.51309083321</v>
      </c>
      <c r="S38">
        <f t="shared" si="14"/>
        <v>388540.08895794896</v>
      </c>
      <c r="T38">
        <f t="shared" si="15"/>
        <v>76.326538098293867</v>
      </c>
      <c r="U38">
        <f t="shared" si="16"/>
        <v>154.59518936755578</v>
      </c>
      <c r="V38">
        <f t="shared" si="17"/>
        <v>3.0369364568588349E-2</v>
      </c>
      <c r="W38">
        <f t="shared" si="18"/>
        <v>6.1511471415185315E-2</v>
      </c>
    </row>
    <row r="39" spans="1:23" x14ac:dyDescent="0.45">
      <c r="A39">
        <v>410</v>
      </c>
      <c r="B39">
        <v>0.45337899999999998</v>
      </c>
      <c r="C39">
        <v>6.3240759999999998</v>
      </c>
      <c r="D39">
        <v>6.2040000000000003E-3</v>
      </c>
      <c r="E39">
        <v>14.769919</v>
      </c>
      <c r="F39">
        <f t="shared" si="1"/>
        <v>0.42817269343183262</v>
      </c>
      <c r="G39">
        <f t="shared" si="2"/>
        <v>-7.3676206628316816</v>
      </c>
      <c r="H39">
        <f t="shared" si="3"/>
        <v>5.7334283363826921E-3</v>
      </c>
      <c r="I39">
        <f t="shared" si="4"/>
        <v>2.4548974533873686E-3</v>
      </c>
      <c r="J39">
        <f t="shared" si="5"/>
        <v>2.2256181965815795E-6</v>
      </c>
      <c r="K39">
        <f t="shared" si="6"/>
        <v>9.5294893778123286E-7</v>
      </c>
      <c r="L39">
        <f t="shared" si="7"/>
        <v>4.9089573989566777E-6</v>
      </c>
      <c r="M39">
        <f t="shared" si="8"/>
        <v>2.1018815114534041E-6</v>
      </c>
      <c r="N39">
        <f t="shared" si="9"/>
        <v>1.2645994491104998E-2</v>
      </c>
      <c r="O39">
        <f t="shared" si="10"/>
        <v>5.4146695223805438E-3</v>
      </c>
      <c r="P39">
        <f t="shared" si="11"/>
        <v>32.577421980285813</v>
      </c>
      <c r="Q39">
        <f t="shared" si="12"/>
        <v>13.948762514364363</v>
      </c>
      <c r="R39">
        <f t="shared" si="13"/>
        <v>203709.2438839527</v>
      </c>
      <c r="S39">
        <f t="shared" si="14"/>
        <v>475764.21151757613</v>
      </c>
      <c r="T39">
        <f t="shared" si="15"/>
        <v>79.076422238154933</v>
      </c>
      <c r="U39">
        <f t="shared" si="16"/>
        <v>184.68347807131781</v>
      </c>
      <c r="V39">
        <f t="shared" si="17"/>
        <v>3.0696106051766429E-2</v>
      </c>
      <c r="W39">
        <f t="shared" si="18"/>
        <v>7.1690947420619225E-2</v>
      </c>
    </row>
    <row r="40" spans="1:23" x14ac:dyDescent="0.45">
      <c r="A40">
        <v>420</v>
      </c>
      <c r="B40">
        <v>0.45433299999999999</v>
      </c>
      <c r="C40">
        <v>5.9646520000000001</v>
      </c>
      <c r="D40">
        <v>5.9540000000000001E-3</v>
      </c>
      <c r="E40">
        <v>14.678331999999999</v>
      </c>
      <c r="F40">
        <f t="shared" si="1"/>
        <v>0.40635761611060439</v>
      </c>
      <c r="G40">
        <f t="shared" si="2"/>
        <v>-7.8218319224158304</v>
      </c>
      <c r="H40">
        <f t="shared" si="3"/>
        <v>5.5622121289141575E-3</v>
      </c>
      <c r="I40">
        <f t="shared" si="4"/>
        <v>2.2602472610070471E-3</v>
      </c>
      <c r="J40">
        <f t="shared" si="5"/>
        <v>2.1077465591485304E-6</v>
      </c>
      <c r="K40">
        <f t="shared" si="6"/>
        <v>8.5649886714092584E-7</v>
      </c>
      <c r="L40">
        <f t="shared" si="7"/>
        <v>4.6392107972534031E-6</v>
      </c>
      <c r="M40">
        <f t="shared" si="8"/>
        <v>1.8851786402064694E-6</v>
      </c>
      <c r="N40">
        <f t="shared" si="9"/>
        <v>1.224258886964882E-2</v>
      </c>
      <c r="O40">
        <f t="shared" si="10"/>
        <v>4.9748692280927147E-3</v>
      </c>
      <c r="P40">
        <f t="shared" si="11"/>
        <v>32.307430893199481</v>
      </c>
      <c r="Q40">
        <f t="shared" si="12"/>
        <v>13.128370600418636</v>
      </c>
      <c r="R40">
        <f t="shared" si="13"/>
        <v>215553.90425286122</v>
      </c>
      <c r="S40">
        <f t="shared" si="14"/>
        <v>530453.70803186984</v>
      </c>
      <c r="T40">
        <f t="shared" si="15"/>
        <v>81.682069915714251</v>
      </c>
      <c r="U40">
        <f t="shared" si="16"/>
        <v>201.01030884451691</v>
      </c>
      <c r="V40">
        <f t="shared" si="17"/>
        <v>3.0952631402532658E-2</v>
      </c>
      <c r="W40">
        <f t="shared" si="18"/>
        <v>7.6170914916746185E-2</v>
      </c>
    </row>
    <row r="41" spans="1:23" x14ac:dyDescent="0.45">
      <c r="A41">
        <v>430</v>
      </c>
      <c r="B41">
        <v>0.45399099999999998</v>
      </c>
      <c r="C41">
        <v>6.0655260000000002</v>
      </c>
      <c r="D41">
        <v>6.0130000000000001E-3</v>
      </c>
      <c r="E41">
        <v>14.602316999999999</v>
      </c>
      <c r="F41">
        <f t="shared" si="1"/>
        <v>0.4153810658952275</v>
      </c>
      <c r="G41">
        <f t="shared" si="2"/>
        <v>-7.631066071503783</v>
      </c>
      <c r="H41">
        <f t="shared" si="3"/>
        <v>5.4047230956856184E-3</v>
      </c>
      <c r="I41">
        <f t="shared" si="4"/>
        <v>2.2450196403544457E-3</v>
      </c>
      <c r="J41">
        <f t="shared" si="5"/>
        <v>2.0004381319099932E-6</v>
      </c>
      <c r="K41">
        <f t="shared" si="6"/>
        <v>8.3094412349023062E-7</v>
      </c>
      <c r="L41">
        <f t="shared" si="7"/>
        <v>4.4063387421997208E-6</v>
      </c>
      <c r="M41">
        <f t="shared" si="8"/>
        <v>1.8303096834303558E-6</v>
      </c>
      <c r="N41">
        <f t="shared" si="9"/>
        <v>1.1904912422681548E-2</v>
      </c>
      <c r="O41">
        <f t="shared" si="10"/>
        <v>4.945075211522796E-3</v>
      </c>
      <c r="P41">
        <f t="shared" si="11"/>
        <v>32.164331451504545</v>
      </c>
      <c r="Q41">
        <f t="shared" si="12"/>
        <v>13.360454282133347</v>
      </c>
      <c r="R41">
        <f t="shared" si="13"/>
        <v>226945.78390511635</v>
      </c>
      <c r="S41">
        <f t="shared" si="14"/>
        <v>546355.6298985458</v>
      </c>
      <c r="T41">
        <f t="shared" si="15"/>
        <v>83.998937958986915</v>
      </c>
      <c r="U41">
        <f t="shared" si="16"/>
        <v>202.22139345218534</v>
      </c>
      <c r="V41">
        <f t="shared" si="17"/>
        <v>3.1090339978237701E-2</v>
      </c>
      <c r="W41">
        <f t="shared" si="18"/>
        <v>7.4847754341503106E-2</v>
      </c>
    </row>
    <row r="42" spans="1:23" x14ac:dyDescent="0.45">
      <c r="A42">
        <v>440</v>
      </c>
      <c r="B42">
        <v>0.45285700000000001</v>
      </c>
      <c r="C42">
        <v>6.5933700000000002</v>
      </c>
      <c r="D42">
        <v>6.5909999999999996E-3</v>
      </c>
      <c r="E42">
        <v>14.529391</v>
      </c>
      <c r="F42">
        <f t="shared" si="1"/>
        <v>0.4537953448978006</v>
      </c>
      <c r="G42">
        <f t="shared" si="2"/>
        <v>-6.8627992697518128</v>
      </c>
      <c r="H42">
        <f t="shared" si="3"/>
        <v>5.2555099949202185E-3</v>
      </c>
      <c r="I42">
        <f t="shared" si="4"/>
        <v>2.3849259707586592E-3</v>
      </c>
      <c r="J42">
        <f t="shared" si="5"/>
        <v>1.9010008958191241E-6</v>
      </c>
      <c r="K42">
        <f t="shared" si="6"/>
        <v>8.6266535716926728E-7</v>
      </c>
      <c r="L42">
        <f t="shared" si="7"/>
        <v>4.1977951004823246E-6</v>
      </c>
      <c r="M42">
        <f t="shared" si="8"/>
        <v>1.904939875433674E-6</v>
      </c>
      <c r="N42">
        <f t="shared" si="9"/>
        <v>1.1605230779076438E-2</v>
      </c>
      <c r="O42">
        <f t="shared" si="10"/>
        <v>5.2663997040095639E-3</v>
      </c>
      <c r="P42">
        <f t="shared" si="11"/>
        <v>32.083838827709407</v>
      </c>
      <c r="Q42">
        <f t="shared" si="12"/>
        <v>14.559496706465838</v>
      </c>
      <c r="R42">
        <f t="shared" si="13"/>
        <v>238220.29805244674</v>
      </c>
      <c r="S42">
        <f t="shared" si="14"/>
        <v>524950.95141642855</v>
      </c>
      <c r="T42">
        <f t="shared" si="15"/>
        <v>86.168040863344345</v>
      </c>
      <c r="U42">
        <f t="shared" si="16"/>
        <v>189.88304272435909</v>
      </c>
      <c r="V42">
        <f t="shared" si="17"/>
        <v>3.1168340090785639E-2</v>
      </c>
      <c r="W42">
        <f t="shared" si="18"/>
        <v>6.8683692861162049E-2</v>
      </c>
    </row>
    <row r="43" spans="1:23" x14ac:dyDescent="0.45">
      <c r="A43">
        <v>450</v>
      </c>
      <c r="B43">
        <v>0.45328000000000002</v>
      </c>
      <c r="C43">
        <v>7.6965459999999997</v>
      </c>
      <c r="D43">
        <v>7.8779999999999996E-3</v>
      </c>
      <c r="E43">
        <v>14.459151</v>
      </c>
      <c r="F43">
        <f t="shared" si="1"/>
        <v>0.53229584503267169</v>
      </c>
      <c r="G43">
        <f t="shared" si="2"/>
        <v>-5.4769384761476019</v>
      </c>
      <c r="H43">
        <f t="shared" si="3"/>
        <v>5.1138785656936036E-3</v>
      </c>
      <c r="I43">
        <f t="shared" si="4"/>
        <v>2.7220963125203436E-3</v>
      </c>
      <c r="J43">
        <f t="shared" si="5"/>
        <v>1.8086645602262865E-6</v>
      </c>
      <c r="K43">
        <f t="shared" si="6"/>
        <v>9.6274463046629652E-7</v>
      </c>
      <c r="L43">
        <f t="shared" si="7"/>
        <v>3.9901706676365299E-6</v>
      </c>
      <c r="M43">
        <f t="shared" si="8"/>
        <v>2.1239512673541663E-6</v>
      </c>
      <c r="N43">
        <f t="shared" si="9"/>
        <v>1.1281941770414762E-2</v>
      </c>
      <c r="O43">
        <f t="shared" si="10"/>
        <v>6.005330728292322E-3</v>
      </c>
      <c r="P43">
        <f t="shared" si="11"/>
        <v>31.898938845746557</v>
      </c>
      <c r="Q43">
        <f t="shared" si="12"/>
        <v>16.979672608542181</v>
      </c>
      <c r="R43">
        <f t="shared" si="13"/>
        <v>250615.84661297785</v>
      </c>
      <c r="S43">
        <f t="shared" si="14"/>
        <v>470820.59526050847</v>
      </c>
      <c r="T43">
        <f t="shared" si="15"/>
        <v>88.637224012479251</v>
      </c>
      <c r="U43">
        <f t="shared" si="16"/>
        <v>166.51872232261891</v>
      </c>
      <c r="V43">
        <f t="shared" si="17"/>
        <v>3.1349005207843811E-2</v>
      </c>
      <c r="W43">
        <f t="shared" si="18"/>
        <v>5.8893950611092302E-2</v>
      </c>
    </row>
    <row r="44" spans="1:23" x14ac:dyDescent="0.45">
      <c r="A44">
        <v>460</v>
      </c>
      <c r="B44">
        <v>0.45690999999999998</v>
      </c>
      <c r="C44">
        <v>9.8336520000000007</v>
      </c>
      <c r="D44">
        <v>1.0161999999999999E-2</v>
      </c>
      <c r="E44">
        <v>14.397982000000001</v>
      </c>
      <c r="F44">
        <f t="shared" si="1"/>
        <v>0.68298821320932335</v>
      </c>
      <c r="G44">
        <f t="shared" si="2"/>
        <v>-3.3117358233626271</v>
      </c>
      <c r="H44">
        <f t="shared" si="3"/>
        <v>4.9815434909742029E-3</v>
      </c>
      <c r="I44">
        <f t="shared" si="4"/>
        <v>3.4023354879250062E-3</v>
      </c>
      <c r="J44">
        <f t="shared" si="5"/>
        <v>1.7235592843821758E-6</v>
      </c>
      <c r="K44">
        <f t="shared" si="6"/>
        <v>1.1771706760005223E-6</v>
      </c>
      <c r="L44">
        <f t="shared" si="7"/>
        <v>3.7722074027317759E-6</v>
      </c>
      <c r="M44">
        <f t="shared" si="8"/>
        <v>2.5763731938467582E-6</v>
      </c>
      <c r="N44">
        <f t="shared" si="9"/>
        <v>1.0902679939100048E-2</v>
      </c>
      <c r="O44">
        <f t="shared" si="10"/>
        <v>7.4464018907990769E-3</v>
      </c>
      <c r="P44">
        <f t="shared" si="11"/>
        <v>31.511636865028127</v>
      </c>
      <c r="Q44">
        <f t="shared" si="12"/>
        <v>21.522076557746605</v>
      </c>
      <c r="R44">
        <f t="shared" si="13"/>
        <v>265096.77046808589</v>
      </c>
      <c r="S44">
        <f t="shared" si="14"/>
        <v>388142.52624128165</v>
      </c>
      <c r="T44">
        <f t="shared" si="15"/>
        <v>91.720568299333578</v>
      </c>
      <c r="U44">
        <f t="shared" si="16"/>
        <v>134.29304712059928</v>
      </c>
      <c r="V44">
        <f t="shared" si="17"/>
        <v>3.1734308321818984E-2</v>
      </c>
      <c r="W44">
        <f t="shared" si="18"/>
        <v>4.6463917982861293E-2</v>
      </c>
    </row>
    <row r="45" spans="1:23" x14ac:dyDescent="0.45">
      <c r="A45">
        <v>470</v>
      </c>
      <c r="B45">
        <v>0.45961000000000002</v>
      </c>
      <c r="C45">
        <v>14.134655</v>
      </c>
      <c r="D45">
        <v>1.473E-2</v>
      </c>
      <c r="E45">
        <v>14.296503</v>
      </c>
      <c r="F45">
        <f t="shared" si="1"/>
        <v>0.9886791895892304</v>
      </c>
      <c r="G45">
        <f t="shared" si="2"/>
        <v>-9.8892141630485111E-2</v>
      </c>
      <c r="H45">
        <f t="shared" si="3"/>
        <v>4.8411896199534272E-3</v>
      </c>
      <c r="I45">
        <f t="shared" si="4"/>
        <v>4.7863834301033487E-3</v>
      </c>
      <c r="J45">
        <f t="shared" si="5"/>
        <v>1.6393601243846003E-6</v>
      </c>
      <c r="K45">
        <f t="shared" si="6"/>
        <v>1.6208012392214667E-6</v>
      </c>
      <c r="L45">
        <f t="shared" si="7"/>
        <v>3.5668504261974286E-6</v>
      </c>
      <c r="M45">
        <f t="shared" si="8"/>
        <v>3.526470788758875E-6</v>
      </c>
      <c r="N45">
        <f t="shared" si="9"/>
        <v>1.0533255629671737E-2</v>
      </c>
      <c r="O45">
        <f t="shared" si="10"/>
        <v>1.0414010639680052E-2</v>
      </c>
      <c r="P45">
        <f t="shared" si="11"/>
        <v>31.105726594286459</v>
      </c>
      <c r="Q45">
        <f t="shared" si="12"/>
        <v>30.753584560823306</v>
      </c>
      <c r="R45">
        <f t="shared" si="13"/>
        <v>280359.38727772405</v>
      </c>
      <c r="S45">
        <f t="shared" si="14"/>
        <v>283569.62524335709</v>
      </c>
      <c r="T45">
        <f t="shared" si="15"/>
        <v>94.937409207371957</v>
      </c>
      <c r="U45">
        <f t="shared" si="16"/>
        <v>96.024484187652305</v>
      </c>
      <c r="V45">
        <f t="shared" si="17"/>
        <v>3.2148421190832471E-2</v>
      </c>
      <c r="W45">
        <f t="shared" si="18"/>
        <v>3.2516534715562567E-2</v>
      </c>
    </row>
    <row r="46" spans="1:23" x14ac:dyDescent="0.45">
      <c r="A46">
        <v>480</v>
      </c>
      <c r="B46">
        <v>0.454121</v>
      </c>
      <c r="C46">
        <v>21.078171999999999</v>
      </c>
      <c r="D46">
        <v>2.2356000000000001E-2</v>
      </c>
      <c r="E46">
        <v>14.286206999999999</v>
      </c>
      <c r="F46">
        <f t="shared" si="1"/>
        <v>1.4754211527244425</v>
      </c>
      <c r="G46">
        <f t="shared" si="2"/>
        <v>3.37832011065177</v>
      </c>
      <c r="H46">
        <f t="shared" si="3"/>
        <v>4.7369176293417439E-3</v>
      </c>
      <c r="I46">
        <f t="shared" si="4"/>
        <v>6.9889484690441291E-3</v>
      </c>
      <c r="J46">
        <f t="shared" si="5"/>
        <v>1.5706330327685022E-6</v>
      </c>
      <c r="K46">
        <f t="shared" si="6"/>
        <v>2.3173451997143905E-6</v>
      </c>
      <c r="L46">
        <f t="shared" si="7"/>
        <v>3.4586223336258445E-6</v>
      </c>
      <c r="M46">
        <f t="shared" si="8"/>
        <v>5.1029245503167448E-6</v>
      </c>
      <c r="N46">
        <f t="shared" si="9"/>
        <v>1.0430959214266119E-2</v>
      </c>
      <c r="O46">
        <f t="shared" si="10"/>
        <v>1.5390057867934161E-2</v>
      </c>
      <c r="P46">
        <f t="shared" si="11"/>
        <v>31.459031843935865</v>
      </c>
      <c r="Q46">
        <f t="shared" si="12"/>
        <v>46.415321026774798</v>
      </c>
      <c r="R46">
        <f t="shared" si="13"/>
        <v>289132.46476138104</v>
      </c>
      <c r="S46">
        <f t="shared" si="14"/>
        <v>195966.05635447399</v>
      </c>
      <c r="T46">
        <f t="shared" si="15"/>
        <v>95.868460364827158</v>
      </c>
      <c r="U46">
        <f t="shared" si="16"/>
        <v>64.977013639665543</v>
      </c>
      <c r="V46">
        <f t="shared" si="17"/>
        <v>3.1787373653482692E-2</v>
      </c>
      <c r="W46">
        <f t="shared" si="18"/>
        <v>2.154461022521308E-2</v>
      </c>
    </row>
    <row r="47" spans="1:23" x14ac:dyDescent="0.45">
      <c r="A47">
        <v>490</v>
      </c>
      <c r="B47">
        <v>0.43151699999999998</v>
      </c>
      <c r="C47">
        <v>20.473866999999998</v>
      </c>
      <c r="D47">
        <v>2.2164E-2</v>
      </c>
      <c r="E47">
        <v>14.502451000000001</v>
      </c>
      <c r="F47">
        <f t="shared" si="1"/>
        <v>1.411752192784516</v>
      </c>
      <c r="G47">
        <f t="shared" si="2"/>
        <v>2.9951694194264422</v>
      </c>
      <c r="H47">
        <f t="shared" si="3"/>
        <v>4.7104831910163283E-3</v>
      </c>
      <c r="I47">
        <f t="shared" si="4"/>
        <v>6.6500349739919053E-3</v>
      </c>
      <c r="J47">
        <f t="shared" si="5"/>
        <v>1.5299932330643536E-6</v>
      </c>
      <c r="K47">
        <f t="shared" si="6"/>
        <v>2.1599713017240722E-6</v>
      </c>
      <c r="L47">
        <f t="shared" si="7"/>
        <v>3.5456151972329103E-6</v>
      </c>
      <c r="M47">
        <f t="shared" si="8"/>
        <v>5.0055300294636652E-6</v>
      </c>
      <c r="N47">
        <f t="shared" si="9"/>
        <v>1.0916101082961571E-2</v>
      </c>
      <c r="O47">
        <f t="shared" si="10"/>
        <v>1.5410829640528428E-2</v>
      </c>
      <c r="P47">
        <f t="shared" si="11"/>
        <v>33.608064108714146</v>
      </c>
      <c r="Q47">
        <f t="shared" si="12"/>
        <v>47.446258200719782</v>
      </c>
      <c r="R47">
        <f t="shared" si="13"/>
        <v>282038.50231136923</v>
      </c>
      <c r="S47">
        <f t="shared" si="14"/>
        <v>199779.04320097517</v>
      </c>
      <c r="T47">
        <f t="shared" si="15"/>
        <v>91.607799561406864</v>
      </c>
      <c r="U47">
        <f t="shared" si="16"/>
        <v>64.889433166539803</v>
      </c>
      <c r="V47">
        <f t="shared" si="17"/>
        <v>2.9754763522386658E-2</v>
      </c>
      <c r="W47">
        <f t="shared" si="18"/>
        <v>2.1076477638542833E-2</v>
      </c>
    </row>
    <row r="48" spans="1:23" x14ac:dyDescent="0.45">
      <c r="A48">
        <v>500</v>
      </c>
      <c r="B48">
        <v>0.42881000000000002</v>
      </c>
      <c r="C48">
        <v>13.608579000000001</v>
      </c>
      <c r="D48">
        <v>1.5132E-2</v>
      </c>
      <c r="E48">
        <v>14.469563000000001</v>
      </c>
      <c r="F48">
        <f t="shared" si="1"/>
        <v>0.940496889919896</v>
      </c>
      <c r="G48">
        <f t="shared" si="2"/>
        <v>-0.53285272513989768</v>
      </c>
      <c r="H48">
        <f t="shared" si="3"/>
        <v>4.6058049516591896E-3</v>
      </c>
      <c r="I48">
        <f t="shared" si="4"/>
        <v>4.3317452326131246E-3</v>
      </c>
      <c r="J48">
        <f t="shared" si="5"/>
        <v>1.4660732499473762E-6</v>
      </c>
      <c r="K48">
        <f t="shared" si="6"/>
        <v>1.3788373319702617E-6</v>
      </c>
      <c r="L48">
        <f t="shared" si="7"/>
        <v>3.4189343764076771E-6</v>
      </c>
      <c r="M48">
        <f t="shared" si="8"/>
        <v>3.2154971478516394E-6</v>
      </c>
      <c r="N48">
        <f t="shared" si="9"/>
        <v>1.074089912002796E-2</v>
      </c>
      <c r="O48">
        <f t="shared" si="10"/>
        <v>1.0101782217329644E-2</v>
      </c>
      <c r="P48">
        <f t="shared" si="11"/>
        <v>33.743529768428907</v>
      </c>
      <c r="Q48">
        <f t="shared" si="12"/>
        <v>31.735684802126816</v>
      </c>
      <c r="R48">
        <f t="shared" si="13"/>
        <v>292488.79618763382</v>
      </c>
      <c r="S48">
        <f t="shared" si="14"/>
        <v>310993.90048227133</v>
      </c>
      <c r="T48">
        <f t="shared" si="15"/>
        <v>93.102075424519668</v>
      </c>
      <c r="U48">
        <f t="shared" si="16"/>
        <v>98.992433066364896</v>
      </c>
      <c r="V48">
        <f t="shared" si="17"/>
        <v>2.9635311031853556E-2</v>
      </c>
      <c r="W48">
        <f t="shared" si="18"/>
        <v>3.1510270102411135E-2</v>
      </c>
    </row>
    <row r="49" spans="1:23" x14ac:dyDescent="0.45">
      <c r="A49">
        <v>510</v>
      </c>
      <c r="B49">
        <v>0.43232399999999999</v>
      </c>
      <c r="C49">
        <v>9.3022089999999995</v>
      </c>
      <c r="D49">
        <v>1.0611000000000001E-2</v>
      </c>
      <c r="E49">
        <v>14.357422</v>
      </c>
      <c r="F49">
        <f t="shared" si="1"/>
        <v>0.64790245769748911</v>
      </c>
      <c r="G49">
        <f t="shared" si="2"/>
        <v>-3.7698074527238634</v>
      </c>
      <c r="H49">
        <f t="shared" si="3"/>
        <v>4.480499375208483E-3</v>
      </c>
      <c r="I49">
        <f t="shared" si="4"/>
        <v>2.9029265569096405E-3</v>
      </c>
      <c r="J49">
        <f t="shared" si="5"/>
        <v>1.3982227903619189E-6</v>
      </c>
      <c r="K49">
        <f t="shared" si="6"/>
        <v>9.0591198228412834E-7</v>
      </c>
      <c r="L49">
        <f t="shared" si="7"/>
        <v>3.2342011786574857E-6</v>
      </c>
      <c r="M49">
        <f t="shared" si="8"/>
        <v>2.0954468923403011E-6</v>
      </c>
      <c r="N49">
        <f t="shared" si="9"/>
        <v>1.0363753516363846E-2</v>
      </c>
      <c r="O49">
        <f t="shared" si="10"/>
        <v>6.7147013742231299E-3</v>
      </c>
      <c r="P49">
        <f t="shared" si="11"/>
        <v>33.209865748836521</v>
      </c>
      <c r="Q49">
        <f t="shared" si="12"/>
        <v>21.516753638474846</v>
      </c>
      <c r="R49">
        <f t="shared" si="13"/>
        <v>309195.36069648556</v>
      </c>
      <c r="S49">
        <f t="shared" si="14"/>
        <v>477225.17027532461</v>
      </c>
      <c r="T49">
        <f t="shared" si="15"/>
        <v>96.490137325347447</v>
      </c>
      <c r="U49">
        <f t="shared" si="16"/>
        <v>148.92695062193988</v>
      </c>
      <c r="V49">
        <f t="shared" si="17"/>
        <v>3.0111533950872238E-2</v>
      </c>
      <c r="W49">
        <f t="shared" si="18"/>
        <v>4.6475412453106574E-2</v>
      </c>
    </row>
    <row r="50" spans="1:23" x14ac:dyDescent="0.45">
      <c r="A50">
        <v>520</v>
      </c>
      <c r="B50">
        <v>0.43492999999999998</v>
      </c>
      <c r="C50">
        <v>7.0277070000000004</v>
      </c>
      <c r="D50">
        <v>8.2909999999999998E-3</v>
      </c>
      <c r="E50">
        <v>14.25408</v>
      </c>
      <c r="F50">
        <f t="shared" si="1"/>
        <v>0.49303125841864226</v>
      </c>
      <c r="G50">
        <f t="shared" si="2"/>
        <v>-6.1425109074218041</v>
      </c>
      <c r="H50">
        <f t="shared" si="3"/>
        <v>4.3627063292833151E-3</v>
      </c>
      <c r="I50">
        <f t="shared" si="4"/>
        <v>2.150950591637528E-3</v>
      </c>
      <c r="J50">
        <f t="shared" si="5"/>
        <v>1.3352813030071877E-6</v>
      </c>
      <c r="K50">
        <f t="shared" si="6"/>
        <v>6.5833542116451811E-7</v>
      </c>
      <c r="L50">
        <f t="shared" si="7"/>
        <v>3.0701062309042551E-6</v>
      </c>
      <c r="M50">
        <f t="shared" si="8"/>
        <v>1.5136583385016397E-6</v>
      </c>
      <c r="N50">
        <f t="shared" si="9"/>
        <v>1.0030824107979021E-2</v>
      </c>
      <c r="O50">
        <f t="shared" si="10"/>
        <v>4.9455098329329508E-3</v>
      </c>
      <c r="P50">
        <f t="shared" si="11"/>
        <v>32.77327386016141</v>
      </c>
      <c r="Q50">
        <f t="shared" si="12"/>
        <v>16.158248453774171</v>
      </c>
      <c r="R50">
        <f t="shared" si="13"/>
        <v>325721.62810974283</v>
      </c>
      <c r="S50">
        <f t="shared" si="14"/>
        <v>660651.06937533431</v>
      </c>
      <c r="T50">
        <f t="shared" si="15"/>
        <v>99.692706126164637</v>
      </c>
      <c r="U50">
        <f t="shared" si="16"/>
        <v>202.20362182698295</v>
      </c>
      <c r="V50">
        <f t="shared" si="17"/>
        <v>3.0512667250359192E-2</v>
      </c>
      <c r="W50">
        <f t="shared" si="18"/>
        <v>6.1887896009324234E-2</v>
      </c>
    </row>
    <row r="51" spans="1:23" x14ac:dyDescent="0.45">
      <c r="A51">
        <v>530</v>
      </c>
      <c r="B51">
        <v>0.43671500000000002</v>
      </c>
      <c r="C51">
        <v>5.7428059999999999</v>
      </c>
      <c r="D51">
        <v>7.0460000000000002E-3</v>
      </c>
      <c r="E51">
        <v>14.161771999999999</v>
      </c>
      <c r="F51">
        <f t="shared" si="1"/>
        <v>0.40551464887303651</v>
      </c>
      <c r="G51">
        <f t="shared" si="2"/>
        <v>-7.8398690529867174</v>
      </c>
      <c r="H51">
        <f t="shared" si="3"/>
        <v>4.2526717296988616E-3</v>
      </c>
      <c r="I51">
        <f t="shared" si="4"/>
        <v>1.7245206832411228E-3</v>
      </c>
      <c r="J51">
        <f t="shared" si="5"/>
        <v>1.2770447681674235E-6</v>
      </c>
      <c r="K51">
        <f t="shared" si="6"/>
        <v>5.1786036075856103E-7</v>
      </c>
      <c r="L51">
        <f t="shared" si="7"/>
        <v>2.9242063317436391E-6</v>
      </c>
      <c r="M51">
        <f t="shared" si="8"/>
        <v>1.185808503849332E-6</v>
      </c>
      <c r="N51">
        <f t="shared" si="9"/>
        <v>9.7378650371497694E-3</v>
      </c>
      <c r="O51">
        <f t="shared" si="10"/>
        <v>3.9488469213128071E-3</v>
      </c>
      <c r="P51">
        <f t="shared" si="11"/>
        <v>32.427949578100133</v>
      </c>
      <c r="Q51">
        <f t="shared" si="12"/>
        <v>13.150008586835808</v>
      </c>
      <c r="R51">
        <f t="shared" si="13"/>
        <v>341973.13272477675</v>
      </c>
      <c r="S51">
        <f t="shared" si="14"/>
        <v>843306.48393381678</v>
      </c>
      <c r="T51">
        <f t="shared" si="15"/>
        <v>102.69191410899813</v>
      </c>
      <c r="U51">
        <f t="shared" si="16"/>
        <v>253.23848199908107</v>
      </c>
      <c r="V51">
        <f t="shared" si="17"/>
        <v>3.0837595747198868E-2</v>
      </c>
      <c r="W51">
        <f t="shared" si="18"/>
        <v>7.6045577719323965E-2</v>
      </c>
    </row>
    <row r="52" spans="1:23" x14ac:dyDescent="0.45">
      <c r="A52">
        <v>540</v>
      </c>
      <c r="B52">
        <v>0.43802799999999997</v>
      </c>
      <c r="C52">
        <v>4.8628739999999997</v>
      </c>
      <c r="D52">
        <v>6.2350000000000001E-3</v>
      </c>
      <c r="E52">
        <v>14.078215</v>
      </c>
      <c r="F52">
        <f t="shared" si="1"/>
        <v>0.34541836447305285</v>
      </c>
      <c r="G52">
        <f t="shared" si="2"/>
        <v>-9.2330915300850673</v>
      </c>
      <c r="H52">
        <f t="shared" si="3"/>
        <v>4.1492916799267913E-3</v>
      </c>
      <c r="I52">
        <f t="shared" si="4"/>
        <v>1.4332415458019583E-3</v>
      </c>
      <c r="J52">
        <f t="shared" si="5"/>
        <v>1.2229264466489322E-6</v>
      </c>
      <c r="K52">
        <f t="shared" si="6"/>
        <v>4.2242125307231627E-7</v>
      </c>
      <c r="L52">
        <f t="shared" si="7"/>
        <v>2.791891035844586E-6</v>
      </c>
      <c r="M52">
        <f t="shared" si="8"/>
        <v>9.643704353884142E-7</v>
      </c>
      <c r="N52">
        <f t="shared" si="9"/>
        <v>9.4726631172591513E-3</v>
      </c>
      <c r="O52">
        <f t="shared" si="10"/>
        <v>3.2720318011678672E-3</v>
      </c>
      <c r="P52">
        <f t="shared" si="11"/>
        <v>32.139988767841331</v>
      </c>
      <c r="Q52">
        <f t="shared" si="12"/>
        <v>11.101742354370041</v>
      </c>
      <c r="R52">
        <f t="shared" si="13"/>
        <v>358180.16790812399</v>
      </c>
      <c r="S52">
        <f t="shared" si="14"/>
        <v>1036945.9320859784</v>
      </c>
      <c r="T52">
        <f t="shared" si="15"/>
        <v>105.56693377789445</v>
      </c>
      <c r="U52">
        <f t="shared" si="16"/>
        <v>305.62050150095604</v>
      </c>
      <c r="V52">
        <f t="shared" si="17"/>
        <v>3.111388766260495E-2</v>
      </c>
      <c r="W52">
        <f t="shared" si="18"/>
        <v>9.0075950970557733E-2</v>
      </c>
    </row>
    <row r="53" spans="1:23" x14ac:dyDescent="0.45">
      <c r="A53">
        <v>550</v>
      </c>
      <c r="B53">
        <v>0.438336</v>
      </c>
      <c r="C53">
        <v>4.3024060000000004</v>
      </c>
      <c r="D53">
        <v>5.6620000000000004E-3</v>
      </c>
      <c r="E53">
        <v>14.009354</v>
      </c>
      <c r="F53">
        <f t="shared" si="1"/>
        <v>0.30710952125272872</v>
      </c>
      <c r="G53">
        <f t="shared" si="2"/>
        <v>-10.254134380131033</v>
      </c>
      <c r="H53">
        <f t="shared" si="3"/>
        <v>4.053923524771302E-3</v>
      </c>
      <c r="I53">
        <f t="shared" si="4"/>
        <v>1.2449985128876893E-3</v>
      </c>
      <c r="J53">
        <f t="shared" si="5"/>
        <v>1.1730944870615861E-6</v>
      </c>
      <c r="K53">
        <f t="shared" si="6"/>
        <v>3.6026848630569911E-7</v>
      </c>
      <c r="L53">
        <f t="shared" si="7"/>
        <v>2.6762449058749135E-6</v>
      </c>
      <c r="M53">
        <f t="shared" si="8"/>
        <v>8.2190029179829882E-7</v>
      </c>
      <c r="N53">
        <f t="shared" si="9"/>
        <v>9.2484384690541092E-3</v>
      </c>
      <c r="O53">
        <f t="shared" si="10"/>
        <v>2.8402835105665273E-3</v>
      </c>
      <c r="P53">
        <f t="shared" si="11"/>
        <v>31.96030898671339</v>
      </c>
      <c r="Q53">
        <f t="shared" si="12"/>
        <v>9.8153151919988328</v>
      </c>
      <c r="R53">
        <f t="shared" si="13"/>
        <v>373657.88078841078</v>
      </c>
      <c r="S53">
        <f t="shared" si="14"/>
        <v>1216692.5963878455</v>
      </c>
      <c r="T53">
        <f t="shared" si="15"/>
        <v>108.12636136857769</v>
      </c>
      <c r="U53">
        <f t="shared" si="16"/>
        <v>352.07752897897802</v>
      </c>
      <c r="V53">
        <f t="shared" si="17"/>
        <v>3.1288808891544895E-2</v>
      </c>
      <c r="W53">
        <f t="shared" si="18"/>
        <v>0.1018815983428807</v>
      </c>
    </row>
    <row r="54" spans="1:23" x14ac:dyDescent="0.45">
      <c r="A54">
        <v>560</v>
      </c>
      <c r="B54">
        <v>0.43714700000000001</v>
      </c>
      <c r="C54">
        <v>3.9648430000000001</v>
      </c>
      <c r="D54">
        <v>5.4279999999999997E-3</v>
      </c>
      <c r="E54">
        <v>13.959026</v>
      </c>
      <c r="F54">
        <f t="shared" si="1"/>
        <v>0.28403435884423456</v>
      </c>
      <c r="G54">
        <f t="shared" si="2"/>
        <v>-10.932582427658433</v>
      </c>
      <c r="H54">
        <f t="shared" si="3"/>
        <v>3.9672285511576566E-3</v>
      </c>
      <c r="I54">
        <f t="shared" si="4"/>
        <v>1.1268292179166064E-3</v>
      </c>
      <c r="J54">
        <f t="shared" si="5"/>
        <v>1.1275072040929272E-6</v>
      </c>
      <c r="K54">
        <f t="shared" si="6"/>
        <v>3.2025078580679011E-7</v>
      </c>
      <c r="L54">
        <f t="shared" si="7"/>
        <v>2.5792404021826233E-6</v>
      </c>
      <c r="M54">
        <f t="shared" si="8"/>
        <v>7.3259289393908704E-7</v>
      </c>
      <c r="N54">
        <f t="shared" si="9"/>
        <v>9.0752734232595819E-3</v>
      </c>
      <c r="O54">
        <f t="shared" si="10"/>
        <v>2.5776894681116568E-3</v>
      </c>
      <c r="P54">
        <f t="shared" si="11"/>
        <v>31.93210979373071</v>
      </c>
      <c r="Q54">
        <f t="shared" si="12"/>
        <v>9.0698163318060061</v>
      </c>
      <c r="R54">
        <f t="shared" si="13"/>
        <v>387711.0482426426</v>
      </c>
      <c r="S54">
        <f t="shared" si="14"/>
        <v>1365014.6053466185</v>
      </c>
      <c r="T54">
        <f t="shared" si="15"/>
        <v>110.1895175342087</v>
      </c>
      <c r="U54">
        <f t="shared" si="16"/>
        <v>387.94432470276257</v>
      </c>
      <c r="V54">
        <f t="shared" si="17"/>
        <v>3.1316439986572131E-2</v>
      </c>
      <c r="W54">
        <f t="shared" si="18"/>
        <v>0.11025581593016419</v>
      </c>
    </row>
    <row r="55" spans="1:23" x14ac:dyDescent="0.45">
      <c r="A55">
        <v>570</v>
      </c>
      <c r="B55">
        <v>0.43608400000000003</v>
      </c>
      <c r="C55">
        <v>3.7886299999999999</v>
      </c>
      <c r="D55">
        <v>5.3889999999999997E-3</v>
      </c>
      <c r="E55">
        <v>13.91222</v>
      </c>
      <c r="F55">
        <f t="shared" si="1"/>
        <v>0.27232389942079699</v>
      </c>
      <c r="G55">
        <f t="shared" si="2"/>
        <v>-11.298284857291288</v>
      </c>
      <c r="H55">
        <f t="shared" si="3"/>
        <v>3.884558916459523E-3</v>
      </c>
      <c r="I55">
        <f t="shared" si="4"/>
        <v>1.0578582316600831E-3</v>
      </c>
      <c r="J55">
        <f t="shared" si="5"/>
        <v>1.0846434268179475E-6</v>
      </c>
      <c r="K55">
        <f t="shared" si="6"/>
        <v>2.9537432747219927E-7</v>
      </c>
      <c r="L55">
        <f t="shared" si="7"/>
        <v>2.4872350896110553E-6</v>
      </c>
      <c r="M55">
        <f t="shared" si="8"/>
        <v>6.773335583791179E-7</v>
      </c>
      <c r="N55">
        <f t="shared" si="9"/>
        <v>8.9078226132110385E-3</v>
      </c>
      <c r="O55">
        <f t="shared" si="10"/>
        <v>2.4258129893783838E-3</v>
      </c>
      <c r="P55">
        <f t="shared" si="11"/>
        <v>31.902615092505112</v>
      </c>
      <c r="Q55">
        <f t="shared" si="12"/>
        <v>8.687844543711762</v>
      </c>
      <c r="R55">
        <f t="shared" si="13"/>
        <v>402052.8675302568</v>
      </c>
      <c r="S55">
        <f t="shared" si="14"/>
        <v>1476377.4622256039</v>
      </c>
      <c r="T55">
        <f t="shared" si="15"/>
        <v>112.26087938896731</v>
      </c>
      <c r="U55">
        <f t="shared" si="16"/>
        <v>412.23293154854889</v>
      </c>
      <c r="V55">
        <f t="shared" si="17"/>
        <v>3.1345392755433715E-2</v>
      </c>
      <c r="W55">
        <f t="shared" si="18"/>
        <v>0.11510334870388504</v>
      </c>
    </row>
    <row r="56" spans="1:23" x14ac:dyDescent="0.45">
      <c r="A56">
        <v>580</v>
      </c>
      <c r="B56">
        <v>0.43660500000000002</v>
      </c>
      <c r="C56">
        <v>3.7528820000000001</v>
      </c>
      <c r="D56">
        <v>5.6020000000000002E-3</v>
      </c>
      <c r="E56">
        <v>13.857633999999999</v>
      </c>
      <c r="F56">
        <f t="shared" si="1"/>
        <v>0.2708169374367948</v>
      </c>
      <c r="G56">
        <f t="shared" si="2"/>
        <v>-11.346483549715089</v>
      </c>
      <c r="H56">
        <f t="shared" si="3"/>
        <v>3.8026050873419207E-3</v>
      </c>
      <c r="I56">
        <f t="shared" si="4"/>
        <v>1.0298098640355144E-3</v>
      </c>
      <c r="J56">
        <f t="shared" si="5"/>
        <v>1.0434541315118192E-6</v>
      </c>
      <c r="K56">
        <f t="shared" si="6"/>
        <v>2.8258505225180134E-7</v>
      </c>
      <c r="L56">
        <f t="shared" si="7"/>
        <v>2.3899271229413752E-6</v>
      </c>
      <c r="M56">
        <f t="shared" si="8"/>
        <v>6.4723274413211332E-7</v>
      </c>
      <c r="N56">
        <f t="shared" si="9"/>
        <v>8.7094858907752325E-3</v>
      </c>
      <c r="O56">
        <f t="shared" si="10"/>
        <v>2.3586762955887229E-3</v>
      </c>
      <c r="P56">
        <f t="shared" si="11"/>
        <v>31.739521993563972</v>
      </c>
      <c r="Q56">
        <f t="shared" si="12"/>
        <v>8.5956001420047858</v>
      </c>
      <c r="R56">
        <f t="shared" si="13"/>
        <v>418422.8005953845</v>
      </c>
      <c r="S56">
        <f t="shared" si="14"/>
        <v>1545039.2599356496</v>
      </c>
      <c r="T56">
        <f t="shared" si="15"/>
        <v>114.81733968467223</v>
      </c>
      <c r="U56">
        <f t="shared" si="16"/>
        <v>423.96661291345242</v>
      </c>
      <c r="V56">
        <f t="shared" si="17"/>
        <v>3.1506460626684184E-2</v>
      </c>
      <c r="W56">
        <f t="shared" si="18"/>
        <v>0.1163385899156968</v>
      </c>
    </row>
    <row r="57" spans="1:23" x14ac:dyDescent="0.45">
      <c r="A57">
        <v>590</v>
      </c>
      <c r="B57">
        <v>0.43736000000000003</v>
      </c>
      <c r="C57">
        <v>3.8472420000000001</v>
      </c>
      <c r="D57">
        <v>5.7600000000000004E-3</v>
      </c>
      <c r="E57">
        <v>13.801852</v>
      </c>
      <c r="F57">
        <f t="shared" si="1"/>
        <v>0.2787482433516893</v>
      </c>
      <c r="G57">
        <f t="shared" si="2"/>
        <v>-11.09575721645929</v>
      </c>
      <c r="H57">
        <f t="shared" si="3"/>
        <v>3.7231067281741728E-3</v>
      </c>
      <c r="I57">
        <f t="shared" si="4"/>
        <v>1.0378094602894062E-3</v>
      </c>
      <c r="J57">
        <f t="shared" si="5"/>
        <v>1.0043234566908697E-6</v>
      </c>
      <c r="K57">
        <f t="shared" si="6"/>
        <v>2.7995339930947636E-7</v>
      </c>
      <c r="L57">
        <f t="shared" si="7"/>
        <v>2.2963312984517783E-6</v>
      </c>
      <c r="M57">
        <f t="shared" si="8"/>
        <v>6.4009831559693699E-7</v>
      </c>
      <c r="N57">
        <f t="shared" si="9"/>
        <v>8.5126822941608109E-3</v>
      </c>
      <c r="O57">
        <f t="shared" si="10"/>
        <v>2.372895235708355E-3</v>
      </c>
      <c r="P57">
        <f t="shared" si="11"/>
        <v>31.557188586061823</v>
      </c>
      <c r="Q57">
        <f t="shared" si="12"/>
        <v>8.7965108834827141</v>
      </c>
      <c r="R57">
        <f t="shared" si="13"/>
        <v>435477.23304307845</v>
      </c>
      <c r="S57">
        <f t="shared" si="14"/>
        <v>1562260.0085542004</v>
      </c>
      <c r="T57">
        <f t="shared" si="15"/>
        <v>117.47178685218171</v>
      </c>
      <c r="U57">
        <f t="shared" si="16"/>
        <v>421.42610636641979</v>
      </c>
      <c r="V57">
        <f t="shared" si="17"/>
        <v>3.1688500934512268E-2</v>
      </c>
      <c r="W57">
        <f t="shared" si="18"/>
        <v>0.11368143724777387</v>
      </c>
    </row>
    <row r="58" spans="1:23" x14ac:dyDescent="0.45">
      <c r="A58">
        <v>600</v>
      </c>
      <c r="B58">
        <v>0.437973</v>
      </c>
      <c r="C58">
        <v>4.068784</v>
      </c>
      <c r="D58">
        <v>6.4819999999999999E-3</v>
      </c>
      <c r="E58">
        <v>13.736019000000001</v>
      </c>
      <c r="F58">
        <f t="shared" si="1"/>
        <v>0.29621275276337344</v>
      </c>
      <c r="G58">
        <f t="shared" si="2"/>
        <v>-10.567924957110682</v>
      </c>
      <c r="H58">
        <f t="shared" si="3"/>
        <v>3.6435922037569889E-3</v>
      </c>
      <c r="I58">
        <f t="shared" si="4"/>
        <v>1.0792784766220239E-3</v>
      </c>
      <c r="J58">
        <f t="shared" si="5"/>
        <v>9.664928497316952E-7</v>
      </c>
      <c r="K58">
        <f t="shared" si="6"/>
        <v>2.8628750754514285E-7</v>
      </c>
      <c r="L58">
        <f t="shared" si="7"/>
        <v>2.20674071171441E-6</v>
      </c>
      <c r="M58">
        <f t="shared" si="8"/>
        <v>6.5366474085193121E-7</v>
      </c>
      <c r="N58">
        <f t="shared" si="9"/>
        <v>8.319216489959402E-3</v>
      </c>
      <c r="O58">
        <f t="shared" si="10"/>
        <v>2.4642580173253235E-3</v>
      </c>
      <c r="P58">
        <f t="shared" si="11"/>
        <v>31.362707290175422</v>
      </c>
      <c r="Q58">
        <f t="shared" si="12"/>
        <v>9.2900338605347823</v>
      </c>
      <c r="R58">
        <f t="shared" si="13"/>
        <v>453156.99968353013</v>
      </c>
      <c r="S58">
        <f t="shared" si="14"/>
        <v>1529836.2256723298</v>
      </c>
      <c r="T58">
        <f t="shared" si="15"/>
        <v>120.20362749387714</v>
      </c>
      <c r="U58">
        <f t="shared" si="16"/>
        <v>405.80166239466604</v>
      </c>
      <c r="V58">
        <f t="shared" si="17"/>
        <v>3.1885002488712344E-2</v>
      </c>
      <c r="W58">
        <f t="shared" si="18"/>
        <v>0.10764223414169934</v>
      </c>
    </row>
    <row r="59" spans="1:23" x14ac:dyDescent="0.45">
      <c r="A59">
        <v>610</v>
      </c>
      <c r="B59">
        <v>0.44009999999999999</v>
      </c>
      <c r="C59">
        <v>4.5737050000000004</v>
      </c>
      <c r="D59">
        <v>7.45E-3</v>
      </c>
      <c r="E59">
        <v>13.660278</v>
      </c>
      <c r="F59">
        <f t="shared" si="1"/>
        <v>0.33481785656192359</v>
      </c>
      <c r="G59">
        <f t="shared" si="2"/>
        <v>-9.5038277639035194</v>
      </c>
      <c r="H59">
        <f t="shared" si="3"/>
        <v>3.564099619195852E-3</v>
      </c>
      <c r="I59">
        <f t="shared" si="4"/>
        <v>1.1933241950723233E-3</v>
      </c>
      <c r="J59">
        <f t="shared" si="5"/>
        <v>9.2990831486387161E-7</v>
      </c>
      <c r="K59">
        <f t="shared" si="6"/>
        <v>3.1134990878183182E-7</v>
      </c>
      <c r="L59">
        <f t="shared" si="7"/>
        <v>2.1129477729240437E-6</v>
      </c>
      <c r="M59">
        <f t="shared" si="8"/>
        <v>7.0745264435771827E-7</v>
      </c>
      <c r="N59">
        <f t="shared" si="9"/>
        <v>8.0983858650212504E-3</v>
      </c>
      <c r="O59">
        <f t="shared" si="10"/>
        <v>2.7114841969377943E-3</v>
      </c>
      <c r="P59">
        <f t="shared" si="11"/>
        <v>31.039032038173143</v>
      </c>
      <c r="Q59">
        <f t="shared" si="12"/>
        <v>10.392422176778005</v>
      </c>
      <c r="R59">
        <f t="shared" si="13"/>
        <v>473272.46457025799</v>
      </c>
      <c r="S59">
        <f t="shared" si="14"/>
        <v>1413522.1742055675</v>
      </c>
      <c r="T59">
        <f t="shared" si="15"/>
        <v>123.48139699285322</v>
      </c>
      <c r="U59">
        <f t="shared" si="16"/>
        <v>368.80170687675286</v>
      </c>
      <c r="V59">
        <f t="shared" si="17"/>
        <v>3.2217499526729983E-2</v>
      </c>
      <c r="W59">
        <f t="shared" si="18"/>
        <v>9.6223958475677815E-2</v>
      </c>
    </row>
    <row r="60" spans="1:23" x14ac:dyDescent="0.45">
      <c r="A60">
        <v>620</v>
      </c>
      <c r="B60">
        <v>0.44222400000000001</v>
      </c>
      <c r="C60">
        <v>5.8163309999999999</v>
      </c>
      <c r="D60">
        <v>9.7230000000000007E-3</v>
      </c>
      <c r="E60">
        <v>13.584519</v>
      </c>
      <c r="F60">
        <f t="shared" si="1"/>
        <v>0.42815877396910407</v>
      </c>
      <c r="G60">
        <f t="shared" si="2"/>
        <v>-7.3679030369395937</v>
      </c>
      <c r="H60">
        <f t="shared" si="3"/>
        <v>3.4871666909286631E-3</v>
      </c>
      <c r="I60">
        <f t="shared" si="4"/>
        <v>1.4930610150139141E-3</v>
      </c>
      <c r="J60">
        <f t="shared" si="5"/>
        <v>8.9516099394629735E-7</v>
      </c>
      <c r="K60">
        <f t="shared" si="6"/>
        <v>3.832710336730113E-7</v>
      </c>
      <c r="L60">
        <f t="shared" si="7"/>
        <v>2.0242252658071416E-6</v>
      </c>
      <c r="M60">
        <f t="shared" si="8"/>
        <v>8.6668980804526955E-7</v>
      </c>
      <c r="N60">
        <f t="shared" si="9"/>
        <v>7.8855211180954964E-3</v>
      </c>
      <c r="O60">
        <f t="shared" si="10"/>
        <v>3.3762550540312468E-3</v>
      </c>
      <c r="P60">
        <f t="shared" si="11"/>
        <v>30.71863806577662</v>
      </c>
      <c r="Q60">
        <f t="shared" si="12"/>
        <v>13.152454412243568</v>
      </c>
      <c r="R60">
        <f t="shared" si="13"/>
        <v>494016.16356233897</v>
      </c>
      <c r="S60">
        <f t="shared" si="14"/>
        <v>1153815.3451410695</v>
      </c>
      <c r="T60">
        <f t="shared" si="15"/>
        <v>126.81470064232344</v>
      </c>
      <c r="U60">
        <f t="shared" si="16"/>
        <v>296.18615418464918</v>
      </c>
      <c r="V60">
        <f t="shared" si="17"/>
        <v>3.2553526554749565E-2</v>
      </c>
      <c r="W60">
        <f t="shared" si="18"/>
        <v>7.6031436312685788E-2</v>
      </c>
    </row>
    <row r="61" spans="1:23" x14ac:dyDescent="0.45">
      <c r="A61">
        <v>630</v>
      </c>
      <c r="B61">
        <v>0.42930099999999999</v>
      </c>
      <c r="C61">
        <v>5.7754779999999997</v>
      </c>
      <c r="D61">
        <v>1.0158E-2</v>
      </c>
      <c r="E61">
        <v>13.685319</v>
      </c>
      <c r="F61">
        <f t="shared" si="1"/>
        <v>0.42201997629722771</v>
      </c>
      <c r="G61">
        <f t="shared" si="2"/>
        <v>-7.4933398248270846</v>
      </c>
      <c r="H61">
        <f t="shared" si="3"/>
        <v>3.4572796295864031E-3</v>
      </c>
      <c r="I61">
        <f t="shared" si="4"/>
        <v>1.4590410673309419E-3</v>
      </c>
      <c r="J61">
        <f t="shared" si="5"/>
        <v>8.734018138088777E-7</v>
      </c>
      <c r="K61">
        <f t="shared" si="6"/>
        <v>3.6859301276157824E-7</v>
      </c>
      <c r="L61">
        <f t="shared" si="7"/>
        <v>2.0344742122866654E-6</v>
      </c>
      <c r="M61">
        <f t="shared" si="8"/>
        <v>8.5858875884653945E-7</v>
      </c>
      <c r="N61">
        <f t="shared" si="9"/>
        <v>8.0532764414394629E-3</v>
      </c>
      <c r="O61">
        <f t="shared" si="10"/>
        <v>3.3986435329313044E-3</v>
      </c>
      <c r="P61">
        <f t="shared" si="11"/>
        <v>31.878143773250006</v>
      </c>
      <c r="Q61">
        <f t="shared" si="12"/>
        <v>13.453213479586584</v>
      </c>
      <c r="R61">
        <f t="shared" si="13"/>
        <v>491527.48850821808</v>
      </c>
      <c r="S61">
        <f t="shared" si="14"/>
        <v>1164701.9480472091</v>
      </c>
      <c r="T61">
        <f t="shared" si="15"/>
        <v>124.17306263750427</v>
      </c>
      <c r="U61">
        <f t="shared" si="16"/>
        <v>294.23503533408444</v>
      </c>
      <c r="V61">
        <f t="shared" si="17"/>
        <v>3.1369455107330711E-2</v>
      </c>
      <c r="W61">
        <f t="shared" si="18"/>
        <v>7.4331683022600029E-2</v>
      </c>
    </row>
    <row r="62" spans="1:23" x14ac:dyDescent="0.45">
      <c r="A62">
        <v>640</v>
      </c>
      <c r="B62">
        <v>0.42377900000000002</v>
      </c>
      <c r="C62">
        <v>3.349224</v>
      </c>
      <c r="D62">
        <v>6.5560000000000002E-3</v>
      </c>
      <c r="E62">
        <v>13.693564</v>
      </c>
      <c r="F62">
        <f t="shared" si="1"/>
        <v>0.2445838059397831</v>
      </c>
      <c r="G62">
        <f t="shared" si="2"/>
        <v>-12.231446025619871</v>
      </c>
      <c r="H62">
        <f t="shared" si="3"/>
        <v>3.4053099986644168E-3</v>
      </c>
      <c r="I62">
        <f t="shared" si="4"/>
        <v>8.3288367987814074E-4</v>
      </c>
      <c r="J62">
        <f t="shared" si="5"/>
        <v>8.468311235120273E-7</v>
      </c>
      <c r="K62">
        <f t="shared" si="6"/>
        <v>2.0712117917683417E-7</v>
      </c>
      <c r="L62">
        <f t="shared" si="7"/>
        <v>1.9982847746396759E-6</v>
      </c>
      <c r="M62">
        <f t="shared" si="8"/>
        <v>4.8874809553289368E-7</v>
      </c>
      <c r="N62">
        <f t="shared" si="9"/>
        <v>8.0355798627690777E-3</v>
      </c>
      <c r="O62">
        <f t="shared" si="10"/>
        <v>1.9653727057691406E-3</v>
      </c>
      <c r="P62">
        <f t="shared" si="11"/>
        <v>32.312983890188043</v>
      </c>
      <c r="Q62">
        <f t="shared" si="12"/>
        <v>7.9032325811330901</v>
      </c>
      <c r="R62">
        <f t="shared" si="13"/>
        <v>500429.17440549319</v>
      </c>
      <c r="S62">
        <f t="shared" si="14"/>
        <v>2046043.7782569285</v>
      </c>
      <c r="T62">
        <f t="shared" si="15"/>
        <v>124.44652620942254</v>
      </c>
      <c r="U62">
        <f t="shared" si="16"/>
        <v>508.80934545626252</v>
      </c>
      <c r="V62">
        <f t="shared" si="17"/>
        <v>3.094731218256986E-2</v>
      </c>
      <c r="W62">
        <f t="shared" si="18"/>
        <v>0.12653050378236869</v>
      </c>
    </row>
    <row r="63" spans="1:23" x14ac:dyDescent="0.45">
      <c r="A63">
        <v>650</v>
      </c>
      <c r="B63">
        <v>0.42591000000000001</v>
      </c>
      <c r="C63">
        <v>1.853936</v>
      </c>
      <c r="D63">
        <v>4.2859999999999999E-3</v>
      </c>
      <c r="E63">
        <v>13.621198</v>
      </c>
      <c r="F63">
        <f t="shared" si="1"/>
        <v>0.13610667725408587</v>
      </c>
      <c r="G63">
        <f t="shared" si="2"/>
        <v>-17.322411364637247</v>
      </c>
      <c r="H63">
        <f t="shared" si="3"/>
        <v>3.3352015269745212E-3</v>
      </c>
      <c r="I63">
        <f t="shared" si="4"/>
        <v>4.5394319780925552E-4</v>
      </c>
      <c r="J63">
        <f t="shared" si="5"/>
        <v>8.16636629577896E-7</v>
      </c>
      <c r="K63">
        <f t="shared" si="6"/>
        <v>1.1114969817582317E-7</v>
      </c>
      <c r="L63">
        <f t="shared" si="7"/>
        <v>1.9173924762928691E-6</v>
      </c>
      <c r="M63">
        <f t="shared" si="8"/>
        <v>2.6096991894020605E-7</v>
      </c>
      <c r="N63">
        <f t="shared" si="9"/>
        <v>7.8307659528410248E-3</v>
      </c>
      <c r="O63">
        <f t="shared" si="10"/>
        <v>1.0658195341956176E-3</v>
      </c>
      <c r="P63">
        <f t="shared" si="11"/>
        <v>31.981399826254371</v>
      </c>
      <c r="Q63">
        <f t="shared" si="12"/>
        <v>4.3528820642858816</v>
      </c>
      <c r="R63">
        <f t="shared" si="13"/>
        <v>521541.63133748341</v>
      </c>
      <c r="S63">
        <f t="shared" si="14"/>
        <v>3831859.258189531</v>
      </c>
      <c r="T63">
        <f t="shared" si="15"/>
        <v>127.70142870087913</v>
      </c>
      <c r="U63">
        <f t="shared" si="16"/>
        <v>938.24514180508788</v>
      </c>
      <c r="V63">
        <f t="shared" si="17"/>
        <v>3.126817479637254E-2</v>
      </c>
      <c r="W63">
        <f t="shared" si="18"/>
        <v>0.22973284946190162</v>
      </c>
    </row>
    <row r="64" spans="1:23" x14ac:dyDescent="0.45">
      <c r="A64">
        <v>660</v>
      </c>
      <c r="B64">
        <v>0.42687000000000003</v>
      </c>
      <c r="C64">
        <v>1.0970489999999999</v>
      </c>
      <c r="D64">
        <v>3.2889999999999998E-3</v>
      </c>
      <c r="E64">
        <v>13.567121</v>
      </c>
      <c r="F64">
        <f t="shared" si="1"/>
        <v>8.0860854708968838E-2</v>
      </c>
      <c r="G64">
        <f t="shared" si="2"/>
        <v>-21.845233448662519</v>
      </c>
      <c r="H64">
        <f t="shared" si="3"/>
        <v>3.2716278343573615E-3</v>
      </c>
      <c r="I64">
        <f t="shared" si="4"/>
        <v>2.6454662297578895E-4</v>
      </c>
      <c r="J64">
        <f t="shared" si="5"/>
        <v>7.8893294211364656E-7</v>
      </c>
      <c r="K64">
        <f t="shared" si="6"/>
        <v>6.3793792007370889E-8</v>
      </c>
      <c r="L64">
        <f t="shared" si="7"/>
        <v>1.8481808094118737E-6</v>
      </c>
      <c r="M64">
        <f t="shared" si="8"/>
        <v>1.4944547990575792E-7</v>
      </c>
      <c r="N64">
        <f t="shared" si="9"/>
        <v>7.664225254427252E-3</v>
      </c>
      <c r="O64">
        <f t="shared" si="10"/>
        <v>6.1973580475505172E-4</v>
      </c>
      <c r="P64">
        <f t="shared" si="11"/>
        <v>31.78279335629114</v>
      </c>
      <c r="Q64">
        <f t="shared" si="12"/>
        <v>2.5699838358282379</v>
      </c>
      <c r="R64">
        <f t="shared" si="13"/>
        <v>541072.60226244805</v>
      </c>
      <c r="S64">
        <f t="shared" si="14"/>
        <v>6691403.4511489524</v>
      </c>
      <c r="T64">
        <f t="shared" si="15"/>
        <v>130.47633215403584</v>
      </c>
      <c r="U64">
        <f t="shared" si="16"/>
        <v>1613.5908113220057</v>
      </c>
      <c r="V64">
        <f t="shared" si="17"/>
        <v>3.1463565483052743E-2</v>
      </c>
      <c r="W64">
        <f t="shared" si="18"/>
        <v>0.3891075056811501</v>
      </c>
    </row>
    <row r="65" spans="1:23" x14ac:dyDescent="0.45">
      <c r="A65">
        <v>670</v>
      </c>
      <c r="B65">
        <v>0.42493500000000001</v>
      </c>
      <c r="C65">
        <v>1.152388</v>
      </c>
      <c r="D65">
        <v>3.5969999999999999E-3</v>
      </c>
      <c r="E65">
        <v>13.547478999999999</v>
      </c>
      <c r="F65">
        <f t="shared" si="1"/>
        <v>8.5062910966682434E-2</v>
      </c>
      <c r="G65">
        <f t="shared" si="2"/>
        <v>-21.405195184583022</v>
      </c>
      <c r="H65">
        <f t="shared" si="3"/>
        <v>3.2181317153487272E-3</v>
      </c>
      <c r="I65">
        <f t="shared" si="4"/>
        <v>2.7374365158176582E-4</v>
      </c>
      <c r="J65">
        <f t="shared" si="5"/>
        <v>7.6445010450529877E-7</v>
      </c>
      <c r="K65">
        <f t="shared" si="6"/>
        <v>6.5026351178005316E-8</v>
      </c>
      <c r="L65">
        <f t="shared" si="7"/>
        <v>1.7989812665591178E-6</v>
      </c>
      <c r="M65">
        <f t="shared" si="8"/>
        <v>1.5302658330804786E-7</v>
      </c>
      <c r="N65">
        <f t="shared" si="9"/>
        <v>7.5732328834968339E-3</v>
      </c>
      <c r="O65">
        <f t="shared" si="10"/>
        <v>6.4420123449884293E-4</v>
      </c>
      <c r="P65">
        <f t="shared" si="11"/>
        <v>31.88129713956252</v>
      </c>
      <c r="Q65">
        <f t="shared" si="12"/>
        <v>2.7119159400849542</v>
      </c>
      <c r="R65">
        <f t="shared" si="13"/>
        <v>555870.15751013556</v>
      </c>
      <c r="S65">
        <f t="shared" si="14"/>
        <v>6534812.3076561475</v>
      </c>
      <c r="T65">
        <f t="shared" si="15"/>
        <v>132.04400490299778</v>
      </c>
      <c r="U65">
        <f t="shared" si="16"/>
        <v>1552.3099715540768</v>
      </c>
      <c r="V65">
        <f t="shared" si="17"/>
        <v>3.1366352367108302E-2</v>
      </c>
      <c r="W65">
        <f t="shared" si="18"/>
        <v>0.3687429928114489</v>
      </c>
    </row>
    <row r="66" spans="1:23" x14ac:dyDescent="0.45">
      <c r="A66">
        <v>680</v>
      </c>
      <c r="B66">
        <v>0.420039</v>
      </c>
      <c r="C66">
        <v>1.737919</v>
      </c>
      <c r="D66">
        <v>4.561E-3</v>
      </c>
      <c r="E66">
        <v>13.561729</v>
      </c>
      <c r="F66">
        <f t="shared" si="1"/>
        <v>0.12814877807984512</v>
      </c>
      <c r="G66">
        <f t="shared" si="2"/>
        <v>-17.845710610618639</v>
      </c>
      <c r="H66">
        <f t="shared" si="3"/>
        <v>3.1741414812098629E-3</v>
      </c>
      <c r="I66">
        <f t="shared" si="4"/>
        <v>4.0676235226959361E-4</v>
      </c>
      <c r="J66">
        <f t="shared" si="5"/>
        <v>7.4291221589350008E-7</v>
      </c>
      <c r="K66">
        <f t="shared" si="6"/>
        <v>9.5203292687342139E-8</v>
      </c>
      <c r="L66">
        <f t="shared" si="7"/>
        <v>1.7686743752211105E-6</v>
      </c>
      <c r="M66">
        <f t="shared" si="8"/>
        <v>2.2665346000571886E-7</v>
      </c>
      <c r="N66">
        <f t="shared" si="9"/>
        <v>7.5567780163505365E-3</v>
      </c>
      <c r="O66">
        <f t="shared" si="10"/>
        <v>9.6839186901595715E-4</v>
      </c>
      <c r="P66">
        <f t="shared" si="11"/>
        <v>32.286832889326945</v>
      </c>
      <c r="Q66">
        <f t="shared" si="12"/>
        <v>4.1375181828354037</v>
      </c>
      <c r="R66">
        <f t="shared" si="13"/>
        <v>565395.19880531158</v>
      </c>
      <c r="S66">
        <f t="shared" si="14"/>
        <v>4412021.7709218655</v>
      </c>
      <c r="T66">
        <f t="shared" si="15"/>
        <v>132.33153042689736</v>
      </c>
      <c r="U66">
        <f t="shared" si="16"/>
        <v>1032.6398145165776</v>
      </c>
      <c r="V66">
        <f t="shared" si="17"/>
        <v>3.0972378226994505E-2</v>
      </c>
      <c r="W66">
        <f t="shared" si="18"/>
        <v>0.24169078075560482</v>
      </c>
    </row>
    <row r="67" spans="1:23" x14ac:dyDescent="0.45">
      <c r="A67">
        <v>690</v>
      </c>
      <c r="B67">
        <v>0.415302</v>
      </c>
      <c r="C67">
        <v>1.789202</v>
      </c>
      <c r="D67">
        <v>4.4279999999999996E-3</v>
      </c>
      <c r="E67">
        <v>13.56972</v>
      </c>
      <c r="F67">
        <f t="shared" si="1"/>
        <v>0.1318525363824751</v>
      </c>
      <c r="G67">
        <f t="shared" si="2"/>
        <v>-17.59823022961147</v>
      </c>
      <c r="H67">
        <f t="shared" si="3"/>
        <v>3.1299826295260202E-3</v>
      </c>
      <c r="I67">
        <f t="shared" si="4"/>
        <v>4.1269614853609466E-4</v>
      </c>
      <c r="J67">
        <f t="shared" si="5"/>
        <v>7.2195972069686177E-7</v>
      </c>
      <c r="K67">
        <f t="shared" si="6"/>
        <v>9.5192220339864519E-8</v>
      </c>
      <c r="L67">
        <f t="shared" si="7"/>
        <v>1.7383969272887242E-6</v>
      </c>
      <c r="M67">
        <f t="shared" si="8"/>
        <v>2.2921204410251942E-7</v>
      </c>
      <c r="N67">
        <f t="shared" si="9"/>
        <v>7.536642321794791E-3</v>
      </c>
      <c r="O67">
        <f t="shared" si="10"/>
        <v>9.9372540593614927E-4</v>
      </c>
      <c r="P67">
        <f t="shared" si="11"/>
        <v>32.674343008220525</v>
      </c>
      <c r="Q67">
        <f t="shared" si="12"/>
        <v>4.3081950002648677</v>
      </c>
      <c r="R67">
        <f t="shared" si="13"/>
        <v>575242.6182434879</v>
      </c>
      <c r="S67">
        <f t="shared" si="14"/>
        <v>4362772.488311003</v>
      </c>
      <c r="T67">
        <f t="shared" si="15"/>
        <v>132.6850814066307</v>
      </c>
      <c r="U67">
        <f t="shared" si="16"/>
        <v>1006.3142131884408</v>
      </c>
      <c r="V67">
        <f t="shared" si="17"/>
        <v>3.0605053015095373E-2</v>
      </c>
      <c r="W67">
        <f t="shared" si="18"/>
        <v>0.23211577004720541</v>
      </c>
    </row>
    <row r="68" spans="1:23" x14ac:dyDescent="0.45">
      <c r="A68">
        <v>700</v>
      </c>
      <c r="B68">
        <v>0.412993</v>
      </c>
      <c r="C68">
        <v>1.722855</v>
      </c>
      <c r="D68">
        <v>3.771E-3</v>
      </c>
      <c r="E68">
        <v>13.544295</v>
      </c>
      <c r="F68">
        <f t="shared" ref="F68:F101" si="19">C68/E68</f>
        <v>0.12720152654678593</v>
      </c>
      <c r="G68">
        <f t="shared" ref="G68:G101" si="20">20*LOG10(F68)</f>
        <v>-17.910153533678621</v>
      </c>
      <c r="H68">
        <f t="shared" ref="H68:H101" si="21">(E68/(2*PI()*A68))</f>
        <v>3.0794878570640613E-3</v>
      </c>
      <c r="I68">
        <f t="shared" ref="I68:I101" si="22">(C68/(2*PI()*A68))</f>
        <v>3.9171555640083908E-4</v>
      </c>
      <c r="J68">
        <f t="shared" ref="J68:J101" si="23">(E68/((2*PI()*A68)^2))</f>
        <v>7.0016530663316213E-7</v>
      </c>
      <c r="K68">
        <f t="shared" ref="K68:K101" si="24">(C68/((2*PI()*A68)^2))</f>
        <v>8.906209583883668E-8</v>
      </c>
      <c r="L68">
        <f t="shared" ref="L68:L101" si="25">(J68/B68)</f>
        <v>1.6953442470772195E-6</v>
      </c>
      <c r="M68">
        <f t="shared" ref="M68:M101" si="26">(K68/B68)</f>
        <v>2.1565037625053373E-7</v>
      </c>
      <c r="N68">
        <f t="shared" ref="N68:N101" si="27">(H68/B68)</f>
        <v>7.4565134446929159E-3</v>
      </c>
      <c r="O68">
        <f t="shared" ref="O68:O101" si="28">(I68/B68)</f>
        <v>9.4847989288157207E-4</v>
      </c>
      <c r="P68">
        <f t="shared" ref="P68:P101" si="29">(E68/B68)</f>
        <v>32.795459002937093</v>
      </c>
      <c r="Q68">
        <f t="shared" ref="Q68:Q101" si="30">(C68/B68)</f>
        <v>4.1716324489761325</v>
      </c>
      <c r="R68">
        <f t="shared" ref="R68:R101" si="31">(1/L68)</f>
        <v>589850.70537975058</v>
      </c>
      <c r="S68">
        <f t="shared" ref="S68:S101" si="32">(1/M68)</f>
        <v>4637135.4290531874</v>
      </c>
      <c r="T68">
        <f t="shared" ref="T68:T101" si="33">(1/N68)</f>
        <v>134.11093635346933</v>
      </c>
      <c r="U68">
        <f t="shared" ref="U68:U101" si="34">(1/O68)</f>
        <v>1054.3186076005311</v>
      </c>
      <c r="V68">
        <f t="shared" ref="V68:V101" si="35">(1/P68)</f>
        <v>3.0492026347624594E-2</v>
      </c>
      <c r="W68">
        <f t="shared" ref="W68:W101" si="36">(1/Q68)</f>
        <v>0.239714311419127</v>
      </c>
    </row>
    <row r="69" spans="1:23" x14ac:dyDescent="0.45">
      <c r="A69">
        <v>710</v>
      </c>
      <c r="B69">
        <v>0.41186299999999998</v>
      </c>
      <c r="C69">
        <v>1.5594509999999999</v>
      </c>
      <c r="D69">
        <v>2.5590000000000001E-3</v>
      </c>
      <c r="E69">
        <v>13.499623</v>
      </c>
      <c r="F69">
        <f t="shared" si="19"/>
        <v>0.11551811483920699</v>
      </c>
      <c r="G69">
        <f t="shared" si="20"/>
        <v>-18.74699814091986</v>
      </c>
      <c r="H69">
        <f t="shared" si="21"/>
        <v>3.0261010286296358E-3</v>
      </c>
      <c r="I69">
        <f t="shared" si="22"/>
        <v>3.4956948614028069E-4</v>
      </c>
      <c r="J69">
        <f t="shared" si="23"/>
        <v>6.7833653098855731E-7</v>
      </c>
      <c r="K69">
        <f t="shared" si="24"/>
        <v>7.836015728636545E-8</v>
      </c>
      <c r="L69">
        <f t="shared" si="25"/>
        <v>1.6469955567471644E-6</v>
      </c>
      <c r="M69">
        <f t="shared" si="26"/>
        <v>1.9025782186398257E-7</v>
      </c>
      <c r="N69">
        <f t="shared" si="27"/>
        <v>7.3473485810321296E-3</v>
      </c>
      <c r="O69">
        <f t="shared" si="28"/>
        <v>8.4875185714735409E-4</v>
      </c>
      <c r="P69">
        <f t="shared" si="29"/>
        <v>32.776974382258182</v>
      </c>
      <c r="Q69">
        <f t="shared" si="30"/>
        <v>3.7863342907714457</v>
      </c>
      <c r="R69">
        <f t="shared" si="31"/>
        <v>607166.17959492968</v>
      </c>
      <c r="S69">
        <f t="shared" si="32"/>
        <v>5256025.6929405564</v>
      </c>
      <c r="T69">
        <f t="shared" si="33"/>
        <v>136.10351938134443</v>
      </c>
      <c r="U69">
        <f t="shared" si="34"/>
        <v>1178.2006620415409</v>
      </c>
      <c r="V69">
        <f t="shared" si="35"/>
        <v>3.050922236865429E-2</v>
      </c>
      <c r="W69">
        <f t="shared" si="36"/>
        <v>0.26410768918035898</v>
      </c>
    </row>
    <row r="70" spans="1:23" x14ac:dyDescent="0.45">
      <c r="A70">
        <v>720</v>
      </c>
      <c r="B70">
        <v>0.41019699999999998</v>
      </c>
      <c r="C70">
        <v>1.208388</v>
      </c>
      <c r="D70">
        <v>1.6720000000000001E-3</v>
      </c>
      <c r="E70">
        <v>13.462707</v>
      </c>
      <c r="F70">
        <f t="shared" si="19"/>
        <v>8.9758174191862009E-2</v>
      </c>
      <c r="G70">
        <f t="shared" si="20"/>
        <v>-20.938519803234218</v>
      </c>
      <c r="H70">
        <f t="shared" si="21"/>
        <v>2.9759116200664738E-3</v>
      </c>
      <c r="I70">
        <f t="shared" si="22"/>
        <v>2.6711239357351282E-4</v>
      </c>
      <c r="J70">
        <f t="shared" si="23"/>
        <v>6.5782089519193011E-7</v>
      </c>
      <c r="K70">
        <f t="shared" si="24"/>
        <v>5.904480249768387E-8</v>
      </c>
      <c r="L70">
        <f t="shared" si="25"/>
        <v>1.6036706635883006E-6</v>
      </c>
      <c r="M70">
        <f t="shared" si="26"/>
        <v>1.4394255076873763E-7</v>
      </c>
      <c r="N70">
        <f t="shared" si="27"/>
        <v>7.2548351647293225E-3</v>
      </c>
      <c r="O70">
        <f t="shared" si="28"/>
        <v>6.5118075844902039E-4</v>
      </c>
      <c r="P70">
        <f t="shared" si="29"/>
        <v>32.820101073386688</v>
      </c>
      <c r="Q70">
        <f t="shared" si="30"/>
        <v>2.94587234913956</v>
      </c>
      <c r="R70">
        <f t="shared" si="31"/>
        <v>623569.42900136707</v>
      </c>
      <c r="S70">
        <f t="shared" si="32"/>
        <v>6947216.0570964841</v>
      </c>
      <c r="T70">
        <f t="shared" si="33"/>
        <v>137.83910692577533</v>
      </c>
      <c r="U70">
        <f t="shared" si="34"/>
        <v>1535.6719114087398</v>
      </c>
      <c r="V70">
        <f t="shared" si="35"/>
        <v>3.0469132248068687E-2</v>
      </c>
      <c r="W70">
        <f t="shared" si="36"/>
        <v>0.33945802176122236</v>
      </c>
    </row>
    <row r="71" spans="1:23" x14ac:dyDescent="0.45">
      <c r="A71">
        <v>730</v>
      </c>
      <c r="B71">
        <v>0.40909899999999999</v>
      </c>
      <c r="C71">
        <v>0.85236100000000004</v>
      </c>
      <c r="D71">
        <v>1.9070000000000001E-3</v>
      </c>
      <c r="E71">
        <v>13.417463</v>
      </c>
      <c r="F71">
        <f t="shared" si="19"/>
        <v>6.3526241883432061E-2</v>
      </c>
      <c r="G71">
        <f t="shared" si="20"/>
        <v>-23.940936722214644</v>
      </c>
      <c r="H71">
        <f t="shared" si="21"/>
        <v>2.9252815893186456E-3</v>
      </c>
      <c r="I71">
        <f t="shared" si="22"/>
        <v>1.8583214582020685E-4</v>
      </c>
      <c r="J71">
        <f t="shared" si="23"/>
        <v>6.3777126695312066E-7</v>
      </c>
      <c r="K71">
        <f t="shared" si="24"/>
        <v>4.0515211770766869E-8</v>
      </c>
      <c r="L71">
        <f t="shared" si="25"/>
        <v>1.5589655974547009E-6</v>
      </c>
      <c r="M71">
        <f t="shared" si="26"/>
        <v>9.9035225631856518E-8</v>
      </c>
      <c r="N71">
        <f t="shared" si="27"/>
        <v>7.1505469075178515E-3</v>
      </c>
      <c r="O71">
        <f t="shared" si="28"/>
        <v>4.5424737244580615E-4</v>
      </c>
      <c r="P71">
        <f t="shared" si="29"/>
        <v>32.797594225358651</v>
      </c>
      <c r="Q71">
        <f t="shared" si="30"/>
        <v>2.0835079039547888</v>
      </c>
      <c r="R71">
        <f t="shared" si="31"/>
        <v>641450.97340998705</v>
      </c>
      <c r="S71">
        <f t="shared" si="32"/>
        <v>10097417.293895995</v>
      </c>
      <c r="T71">
        <f t="shared" si="33"/>
        <v>139.8494426976813</v>
      </c>
      <c r="U71">
        <f t="shared" si="34"/>
        <v>2201.4436640892286</v>
      </c>
      <c r="V71">
        <f t="shared" si="35"/>
        <v>3.0490041224633901E-2</v>
      </c>
      <c r="W71">
        <f t="shared" si="36"/>
        <v>0.47995978229881464</v>
      </c>
    </row>
    <row r="72" spans="1:23" x14ac:dyDescent="0.45">
      <c r="A72">
        <v>740</v>
      </c>
      <c r="B72">
        <v>0.40896399999999999</v>
      </c>
      <c r="C72">
        <v>0.60679300000000003</v>
      </c>
      <c r="D72">
        <v>1.949E-3</v>
      </c>
      <c r="E72">
        <v>13.358639999999999</v>
      </c>
      <c r="F72">
        <f t="shared" si="19"/>
        <v>4.5423261649389465E-2</v>
      </c>
      <c r="G72">
        <f t="shared" si="20"/>
        <v>-26.854433683490996</v>
      </c>
      <c r="H72">
        <f t="shared" si="21"/>
        <v>2.8730994445744823E-3</v>
      </c>
      <c r="I72">
        <f t="shared" si="22"/>
        <v>1.3050554781562224E-4</v>
      </c>
      <c r="J72">
        <f t="shared" si="23"/>
        <v>6.1792970080892959E-7</v>
      </c>
      <c r="K72">
        <f t="shared" si="24"/>
        <v>2.8068382480772956E-8</v>
      </c>
      <c r="L72">
        <f t="shared" si="25"/>
        <v>1.5109635586724738E-6</v>
      </c>
      <c r="M72">
        <f t="shared" si="26"/>
        <v>6.8632893068272403E-8</v>
      </c>
      <c r="N72">
        <f t="shared" si="27"/>
        <v>7.0253113833356542E-3</v>
      </c>
      <c r="O72">
        <f t="shared" si="28"/>
        <v>3.1911255713368964E-4</v>
      </c>
      <c r="P72">
        <f t="shared" si="29"/>
        <v>32.664586613980688</v>
      </c>
      <c r="Q72">
        <f t="shared" si="30"/>
        <v>1.4837320644359895</v>
      </c>
      <c r="R72">
        <f t="shared" si="31"/>
        <v>661829.3302047574</v>
      </c>
      <c r="S72">
        <f t="shared" si="32"/>
        <v>14570273.163412366</v>
      </c>
      <c r="T72">
        <f t="shared" si="33"/>
        <v>142.34244511525051</v>
      </c>
      <c r="U72">
        <f t="shared" si="34"/>
        <v>3133.6905353463044</v>
      </c>
      <c r="V72">
        <f t="shared" si="35"/>
        <v>3.061419425929586E-2</v>
      </c>
      <c r="W72">
        <f t="shared" si="36"/>
        <v>0.67397613354142183</v>
      </c>
    </row>
    <row r="73" spans="1:23" x14ac:dyDescent="0.45">
      <c r="A73">
        <v>750</v>
      </c>
      <c r="B73">
        <v>0.40934300000000001</v>
      </c>
      <c r="C73">
        <v>0.43951299999999999</v>
      </c>
      <c r="D73">
        <v>2.2820000000000002E-3</v>
      </c>
      <c r="E73">
        <v>13.292472999999999</v>
      </c>
      <c r="F73">
        <f t="shared" si="19"/>
        <v>3.3064802915153561E-2</v>
      </c>
      <c r="G73">
        <f t="shared" si="20"/>
        <v>-29.612681231839559</v>
      </c>
      <c r="H73">
        <f t="shared" si="21"/>
        <v>2.8207503784874071E-3</v>
      </c>
      <c r="I73">
        <f t="shared" si="22"/>
        <v>9.3267555337530925E-5</v>
      </c>
      <c r="J73">
        <f t="shared" si="23"/>
        <v>5.9858182128614074E-7</v>
      </c>
      <c r="K73">
        <f t="shared" si="24"/>
        <v>1.9791989949419914E-8</v>
      </c>
      <c r="L73">
        <f t="shared" si="25"/>
        <v>1.4622989065066233E-6</v>
      </c>
      <c r="M73">
        <f t="shared" si="26"/>
        <v>4.8350625146686066E-8</v>
      </c>
      <c r="N73">
        <f t="shared" si="27"/>
        <v>6.8909212530503926E-3</v>
      </c>
      <c r="O73">
        <f t="shared" si="28"/>
        <v>2.2784695313595425E-4</v>
      </c>
      <c r="P73">
        <f t="shared" si="29"/>
        <v>32.47270137757333</v>
      </c>
      <c r="Q73">
        <f t="shared" si="30"/>
        <v>1.0737034711720976</v>
      </c>
      <c r="R73">
        <f t="shared" si="31"/>
        <v>683854.71366381727</v>
      </c>
      <c r="S73">
        <f t="shared" si="32"/>
        <v>20682255.854318351</v>
      </c>
      <c r="T73">
        <f t="shared" si="33"/>
        <v>145.11847738171898</v>
      </c>
      <c r="U73">
        <f t="shared" si="34"/>
        <v>4388.9110046747428</v>
      </c>
      <c r="V73">
        <f t="shared" si="35"/>
        <v>3.0795097345693311E-2</v>
      </c>
      <c r="W73">
        <f t="shared" si="36"/>
        <v>0.93135584157920248</v>
      </c>
    </row>
    <row r="74" spans="1:23" x14ac:dyDescent="0.45">
      <c r="A74">
        <v>760</v>
      </c>
      <c r="B74">
        <v>0.40992800000000001</v>
      </c>
      <c r="C74">
        <v>0.29636600000000002</v>
      </c>
      <c r="D74">
        <v>2.3739999999999998E-3</v>
      </c>
      <c r="E74">
        <v>13.222564</v>
      </c>
      <c r="F74">
        <f t="shared" si="19"/>
        <v>2.2413655929364382E-2</v>
      </c>
      <c r="G74">
        <f t="shared" si="20"/>
        <v>-32.989745983576469</v>
      </c>
      <c r="H74">
        <f t="shared" si="21"/>
        <v>2.7689952907222946E-3</v>
      </c>
      <c r="I74">
        <f t="shared" si="22"/>
        <v>6.2063307716279817E-5</v>
      </c>
      <c r="J74">
        <f t="shared" si="23"/>
        <v>5.7986748410083286E-7</v>
      </c>
      <c r="K74">
        <f t="shared" si="24"/>
        <v>1.299695027326224E-8</v>
      </c>
      <c r="L74">
        <f t="shared" si="25"/>
        <v>1.4145593472532563E-6</v>
      </c>
      <c r="M74">
        <f t="shared" si="26"/>
        <v>3.170544650100076E-8</v>
      </c>
      <c r="N74">
        <f t="shared" si="27"/>
        <v>6.7548332651643566E-3</v>
      </c>
      <c r="O74">
        <f t="shared" si="28"/>
        <v>1.5140050866561887E-4</v>
      </c>
      <c r="P74">
        <f t="shared" si="29"/>
        <v>32.255820534337737</v>
      </c>
      <c r="Q74">
        <f t="shared" si="30"/>
        <v>0.72297086317597237</v>
      </c>
      <c r="R74">
        <f t="shared" si="31"/>
        <v>706933.93100951635</v>
      </c>
      <c r="S74">
        <f t="shared" si="32"/>
        <v>31540322.258777708</v>
      </c>
      <c r="T74">
        <f t="shared" si="33"/>
        <v>148.04214415730189</v>
      </c>
      <c r="U74">
        <f t="shared" si="34"/>
        <v>6604.9976239418493</v>
      </c>
      <c r="V74">
        <f t="shared" si="35"/>
        <v>3.1002156616523089E-2</v>
      </c>
      <c r="W74">
        <f t="shared" si="36"/>
        <v>1.3831816065270646</v>
      </c>
    </row>
    <row r="75" spans="1:23" x14ac:dyDescent="0.45">
      <c r="A75">
        <v>770</v>
      </c>
      <c r="B75">
        <v>0.41046700000000003</v>
      </c>
      <c r="C75">
        <v>0.18116699999999999</v>
      </c>
      <c r="D75">
        <v>2.5439999999999998E-3</v>
      </c>
      <c r="E75">
        <v>13.153426</v>
      </c>
      <c r="F75">
        <f t="shared" si="19"/>
        <v>1.3773369766933725E-2</v>
      </c>
      <c r="G75">
        <f t="shared" si="20"/>
        <v>-37.219195861317658</v>
      </c>
      <c r="H75">
        <f t="shared" si="21"/>
        <v>2.7187438525889045E-3</v>
      </c>
      <c r="I75">
        <f t="shared" si="22"/>
        <v>3.7446264383284932E-5</v>
      </c>
      <c r="J75">
        <f t="shared" si="23"/>
        <v>5.6195003005224327E-7</v>
      </c>
      <c r="K75">
        <f t="shared" si="24"/>
        <v>7.7399455544490655E-9</v>
      </c>
      <c r="L75">
        <f t="shared" si="25"/>
        <v>1.3690504475444877E-6</v>
      </c>
      <c r="M75">
        <f t="shared" si="26"/>
        <v>1.8856438043616331E-8</v>
      </c>
      <c r="N75">
        <f t="shared" si="27"/>
        <v>6.6235381957353559E-3</v>
      </c>
      <c r="O75">
        <f t="shared" si="28"/>
        <v>9.1228440735272091E-5</v>
      </c>
      <c r="P75">
        <f t="shared" si="29"/>
        <v>32.045026762200123</v>
      </c>
      <c r="Q75">
        <f t="shared" si="30"/>
        <v>0.44136800278706934</v>
      </c>
      <c r="R75">
        <f t="shared" si="31"/>
        <v>730433.27350981685</v>
      </c>
      <c r="S75">
        <f t="shared" si="32"/>
        <v>53032285.190178879</v>
      </c>
      <c r="T75">
        <f t="shared" si="33"/>
        <v>150.97670919205416</v>
      </c>
      <c r="U75">
        <f t="shared" si="34"/>
        <v>10961.493936981926</v>
      </c>
      <c r="V75">
        <f t="shared" si="35"/>
        <v>3.1206090337224695E-2</v>
      </c>
      <c r="W75">
        <f t="shared" si="36"/>
        <v>2.2656830438214466</v>
      </c>
    </row>
    <row r="76" spans="1:23" x14ac:dyDescent="0.45">
      <c r="A76">
        <v>780</v>
      </c>
      <c r="B76">
        <v>0.41020099999999998</v>
      </c>
      <c r="C76">
        <v>0.35460599999999998</v>
      </c>
      <c r="D76">
        <v>2.8180000000000002E-3</v>
      </c>
      <c r="E76">
        <v>13.094723</v>
      </c>
      <c r="F76">
        <f t="shared" si="19"/>
        <v>2.7080068818561492E-2</v>
      </c>
      <c r="G76">
        <f t="shared" si="20"/>
        <v>-31.347004726264061</v>
      </c>
      <c r="H76">
        <f t="shared" si="21"/>
        <v>2.6719101203450425E-3</v>
      </c>
      <c r="I76">
        <f t="shared" si="22"/>
        <v>7.2355509935954663E-5</v>
      </c>
      <c r="J76">
        <f t="shared" si="23"/>
        <v>5.4518936301304425E-7</v>
      </c>
      <c r="K76">
        <f t="shared" si="24"/>
        <v>1.4763765469540939E-8</v>
      </c>
      <c r="L76">
        <f t="shared" si="25"/>
        <v>1.3290785810201444E-6</v>
      </c>
      <c r="M76">
        <f t="shared" si="26"/>
        <v>3.5991539439301559E-8</v>
      </c>
      <c r="N76">
        <f t="shared" si="27"/>
        <v>6.5136606696352337E-3</v>
      </c>
      <c r="O76">
        <f t="shared" si="28"/>
        <v>1.7639037919447946E-4</v>
      </c>
      <c r="P76">
        <f t="shared" si="29"/>
        <v>31.922698872016404</v>
      </c>
      <c r="Q76">
        <f t="shared" si="30"/>
        <v>0.86446888232841945</v>
      </c>
      <c r="R76">
        <f t="shared" si="31"/>
        <v>752400.95979309396</v>
      </c>
      <c r="S76">
        <f t="shared" si="32"/>
        <v>27784307.522785019</v>
      </c>
      <c r="T76">
        <f t="shared" si="33"/>
        <v>153.52350248481707</v>
      </c>
      <c r="U76">
        <f t="shared" si="34"/>
        <v>5669.2434392776522</v>
      </c>
      <c r="V76">
        <f t="shared" si="35"/>
        <v>3.1325672181076299E-2</v>
      </c>
      <c r="W76">
        <f t="shared" si="36"/>
        <v>1.1567796371183794</v>
      </c>
    </row>
    <row r="77" spans="1:23" x14ac:dyDescent="0.45">
      <c r="A77">
        <v>790</v>
      </c>
      <c r="B77">
        <v>0.40682400000000002</v>
      </c>
      <c r="C77">
        <v>0.81620099999999995</v>
      </c>
      <c r="D77">
        <v>2.8479999999999998E-3</v>
      </c>
      <c r="E77">
        <v>13.075722000000001</v>
      </c>
      <c r="F77">
        <f t="shared" si="19"/>
        <v>6.2421103783026274E-2</v>
      </c>
      <c r="G77">
        <f t="shared" si="20"/>
        <v>-24.093371120770591</v>
      </c>
      <c r="H77">
        <f t="shared" si="21"/>
        <v>2.6342604946777773E-3</v>
      </c>
      <c r="I77">
        <f t="shared" si="22"/>
        <v>1.6443344772980767E-4</v>
      </c>
      <c r="J77">
        <f t="shared" si="23"/>
        <v>5.3070326470844273E-7</v>
      </c>
      <c r="K77">
        <f t="shared" si="24"/>
        <v>3.3127083564356565E-8</v>
      </c>
      <c r="L77">
        <f t="shared" si="25"/>
        <v>1.3045033348780866E-6</v>
      </c>
      <c r="M77">
        <f t="shared" si="26"/>
        <v>8.142853805172891E-8</v>
      </c>
      <c r="N77">
        <f t="shared" si="27"/>
        <v>6.4751845876294843E-3</v>
      </c>
      <c r="O77">
        <f t="shared" si="28"/>
        <v>4.0418816915867219E-4</v>
      </c>
      <c r="P77">
        <f t="shared" si="29"/>
        <v>32.140979883192735</v>
      </c>
      <c r="Q77">
        <f t="shared" si="30"/>
        <v>2.0062754409769332</v>
      </c>
      <c r="R77">
        <f t="shared" si="31"/>
        <v>766575.27295126137</v>
      </c>
      <c r="S77">
        <f t="shared" si="32"/>
        <v>12280706.788137747</v>
      </c>
      <c r="T77">
        <f t="shared" si="33"/>
        <v>154.43575182558502</v>
      </c>
      <c r="U77">
        <f t="shared" si="34"/>
        <v>2474.0951772079948</v>
      </c>
      <c r="V77">
        <f t="shared" si="35"/>
        <v>3.111292821918361E-2</v>
      </c>
      <c r="W77">
        <f t="shared" si="36"/>
        <v>0.49843604700312799</v>
      </c>
    </row>
    <row r="78" spans="1:23" x14ac:dyDescent="0.45">
      <c r="A78">
        <v>800</v>
      </c>
      <c r="B78">
        <v>0.39947899999999997</v>
      </c>
      <c r="C78">
        <v>1.130471</v>
      </c>
      <c r="D78">
        <v>3.0860000000000002E-3</v>
      </c>
      <c r="E78">
        <v>13.102792000000001</v>
      </c>
      <c r="F78">
        <f t="shared" si="19"/>
        <v>8.6277107962944077E-2</v>
      </c>
      <c r="G78">
        <f t="shared" si="20"/>
        <v>-21.282088420389691</v>
      </c>
      <c r="H78">
        <f t="shared" si="21"/>
        <v>2.6067176438811768E-3</v>
      </c>
      <c r="I78">
        <f t="shared" si="22"/>
        <v>2.2490005959004751E-4</v>
      </c>
      <c r="J78">
        <f t="shared" si="23"/>
        <v>5.1858999783568528E-7</v>
      </c>
      <c r="K78">
        <f t="shared" si="24"/>
        <v>4.4742445231772352E-8</v>
      </c>
      <c r="L78">
        <f t="shared" si="25"/>
        <v>1.2981658556161534E-6</v>
      </c>
      <c r="M78">
        <f t="shared" si="26"/>
        <v>1.1200199567880252E-7</v>
      </c>
      <c r="N78">
        <f t="shared" si="27"/>
        <v>6.5252933042317047E-3</v>
      </c>
      <c r="O78">
        <f t="shared" si="28"/>
        <v>5.6298343489907484E-4</v>
      </c>
      <c r="P78">
        <f t="shared" si="29"/>
        <v>32.799701611348787</v>
      </c>
      <c r="Q78">
        <f t="shared" si="30"/>
        <v>2.82986339707469</v>
      </c>
      <c r="R78">
        <f t="shared" si="31"/>
        <v>770317.59514685906</v>
      </c>
      <c r="S78">
        <f t="shared" si="32"/>
        <v>8928412.3371139169</v>
      </c>
      <c r="T78">
        <f t="shared" si="33"/>
        <v>153.24981627285504</v>
      </c>
      <c r="U78">
        <f t="shared" si="34"/>
        <v>1776.251196767927</v>
      </c>
      <c r="V78">
        <f t="shared" si="35"/>
        <v>3.0488082234687075E-2</v>
      </c>
      <c r="W78">
        <f t="shared" si="36"/>
        <v>0.35337394767313796</v>
      </c>
    </row>
    <row r="79" spans="1:23" x14ac:dyDescent="0.45">
      <c r="A79">
        <v>810</v>
      </c>
      <c r="B79">
        <v>0.39195200000000002</v>
      </c>
      <c r="C79">
        <v>1.1725490000000001</v>
      </c>
      <c r="D79">
        <v>3.3830000000000002E-3</v>
      </c>
      <c r="E79">
        <v>13.12857</v>
      </c>
      <c r="F79">
        <f t="shared" si="19"/>
        <v>8.9312773592249581E-2</v>
      </c>
      <c r="G79">
        <f t="shared" si="20"/>
        <v>-20.981728469730768</v>
      </c>
      <c r="H79">
        <f t="shared" si="21"/>
        <v>2.5796010015160056E-3</v>
      </c>
      <c r="I79">
        <f t="shared" si="22"/>
        <v>2.3039132020673928E-4</v>
      </c>
      <c r="J79">
        <f t="shared" si="23"/>
        <v>5.0685956863713103E-7</v>
      </c>
      <c r="K79">
        <f t="shared" si="24"/>
        <v>4.5269033896753371E-8</v>
      </c>
      <c r="L79">
        <f t="shared" si="25"/>
        <v>1.2931674507009302E-6</v>
      </c>
      <c r="M79">
        <f t="shared" si="26"/>
        <v>1.1549637174131876E-7</v>
      </c>
      <c r="N79">
        <f t="shared" si="27"/>
        <v>6.5814206880332425E-3</v>
      </c>
      <c r="O79">
        <f t="shared" si="28"/>
        <v>5.8780493582566049E-4</v>
      </c>
      <c r="P79">
        <f t="shared" si="29"/>
        <v>33.495351471608764</v>
      </c>
      <c r="Q79">
        <f t="shared" si="30"/>
        <v>2.9915627423766176</v>
      </c>
      <c r="R79">
        <f t="shared" si="31"/>
        <v>773295.05893298984</v>
      </c>
      <c r="S79">
        <f t="shared" si="32"/>
        <v>8658280.6448650584</v>
      </c>
      <c r="T79">
        <f t="shared" si="33"/>
        <v>151.94287789842451</v>
      </c>
      <c r="U79">
        <f t="shared" si="34"/>
        <v>1701.2446460582191</v>
      </c>
      <c r="V79">
        <f t="shared" si="35"/>
        <v>2.9854888994003161E-2</v>
      </c>
      <c r="W79">
        <f t="shared" si="36"/>
        <v>0.33427345040591055</v>
      </c>
    </row>
    <row r="80" spans="1:23" x14ac:dyDescent="0.45">
      <c r="A80">
        <v>820</v>
      </c>
      <c r="B80">
        <v>0.38647700000000001</v>
      </c>
      <c r="C80">
        <v>1.1130990000000001</v>
      </c>
      <c r="D80">
        <v>3.777E-3</v>
      </c>
      <c r="E80">
        <v>13.153433</v>
      </c>
      <c r="F80">
        <f t="shared" si="19"/>
        <v>8.4624219395803363E-2</v>
      </c>
      <c r="G80">
        <f t="shared" si="20"/>
        <v>-21.450106487532437</v>
      </c>
      <c r="H80">
        <f t="shared" si="21"/>
        <v>2.5529681470464125E-3</v>
      </c>
      <c r="I80">
        <f t="shared" si="22"/>
        <v>2.160429365861532E-4</v>
      </c>
      <c r="J80">
        <f t="shared" si="23"/>
        <v>4.9550914653486985E-7</v>
      </c>
      <c r="K80">
        <f t="shared" si="24"/>
        <v>4.1932074728994107E-8</v>
      </c>
      <c r="L80">
        <f t="shared" si="25"/>
        <v>1.2821180730932755E-6</v>
      </c>
      <c r="M80">
        <f t="shared" si="26"/>
        <v>1.0849824110877E-7</v>
      </c>
      <c r="N80">
        <f t="shared" si="27"/>
        <v>6.6057440599218385E-3</v>
      </c>
      <c r="O80">
        <f t="shared" si="28"/>
        <v>5.590059345993505E-4</v>
      </c>
      <c r="P80">
        <f t="shared" si="29"/>
        <v>34.03419349663757</v>
      </c>
      <c r="Q80">
        <f t="shared" si="30"/>
        <v>2.8801170574186821</v>
      </c>
      <c r="R80">
        <f t="shared" si="31"/>
        <v>779959.3664469379</v>
      </c>
      <c r="S80">
        <f t="shared" si="32"/>
        <v>9216739.2741186954</v>
      </c>
      <c r="T80">
        <f t="shared" si="33"/>
        <v>151.3834007083575</v>
      </c>
      <c r="U80">
        <f t="shared" si="34"/>
        <v>1788.8897739819486</v>
      </c>
      <c r="V80">
        <f t="shared" si="35"/>
        <v>2.9382215274141744E-2</v>
      </c>
      <c r="W80">
        <f t="shared" si="36"/>
        <v>0.34720810997045187</v>
      </c>
    </row>
    <row r="81" spans="1:23" x14ac:dyDescent="0.45">
      <c r="A81">
        <v>830</v>
      </c>
      <c r="B81">
        <v>0.38244099999999998</v>
      </c>
      <c r="C81">
        <v>0.97572499999999995</v>
      </c>
      <c r="D81">
        <v>3.8609999999999998E-3</v>
      </c>
      <c r="E81">
        <v>13.144216999999999</v>
      </c>
      <c r="F81">
        <f t="shared" si="19"/>
        <v>7.4232265033360292E-2</v>
      </c>
      <c r="G81">
        <f t="shared" si="20"/>
        <v>-22.588145754194326</v>
      </c>
      <c r="H81">
        <f t="shared" si="21"/>
        <v>2.5204422995452089E-3</v>
      </c>
      <c r="I81">
        <f t="shared" si="22"/>
        <v>1.8709814078113202E-4</v>
      </c>
      <c r="J81">
        <f t="shared" si="23"/>
        <v>4.8330222981990781E-7</v>
      </c>
      <c r="K81">
        <f t="shared" si="24"/>
        <v>3.5876619215205408E-8</v>
      </c>
      <c r="L81">
        <f t="shared" si="25"/>
        <v>1.2637301696729896E-6</v>
      </c>
      <c r="M81">
        <f t="shared" si="26"/>
        <v>9.3809552885818752E-8</v>
      </c>
      <c r="N81">
        <f t="shared" si="27"/>
        <v>6.5904081924929832E-3</v>
      </c>
      <c r="O81">
        <f t="shared" si="28"/>
        <v>4.8922092762316812E-4</v>
      </c>
      <c r="P81">
        <f t="shared" si="29"/>
        <v>34.369267416411944</v>
      </c>
      <c r="Q81">
        <f t="shared" si="30"/>
        <v>2.5513085678575256</v>
      </c>
      <c r="R81">
        <f t="shared" si="31"/>
        <v>791308.16371881508</v>
      </c>
      <c r="S81">
        <f t="shared" si="32"/>
        <v>10659895.173119098</v>
      </c>
      <c r="T81">
        <f t="shared" si="33"/>
        <v>151.73566959616889</v>
      </c>
      <c r="U81">
        <f t="shared" si="34"/>
        <v>2044.0662766787225</v>
      </c>
      <c r="V81">
        <f t="shared" si="35"/>
        <v>2.9095761276613129E-2</v>
      </c>
      <c r="W81">
        <f t="shared" si="36"/>
        <v>0.39195572522995725</v>
      </c>
    </row>
    <row r="82" spans="1:23" x14ac:dyDescent="0.45">
      <c r="A82">
        <v>840</v>
      </c>
      <c r="B82">
        <v>0.37994600000000001</v>
      </c>
      <c r="C82">
        <v>0.79051400000000005</v>
      </c>
      <c r="D82">
        <v>3.8279999999999998E-3</v>
      </c>
      <c r="E82">
        <v>13.115909</v>
      </c>
      <c r="F82">
        <f t="shared" si="19"/>
        <v>6.0271384926504142E-2</v>
      </c>
      <c r="G82">
        <f t="shared" si="20"/>
        <v>-24.397776582445903</v>
      </c>
      <c r="H82">
        <f t="shared" si="21"/>
        <v>2.4850735124922357E-3</v>
      </c>
      <c r="I82">
        <f t="shared" si="22"/>
        <v>1.4977882224207923E-4</v>
      </c>
      <c r="J82">
        <f t="shared" si="23"/>
        <v>4.7084730173795026E-7</v>
      </c>
      <c r="K82">
        <f t="shared" si="24"/>
        <v>2.8378618964653841E-8</v>
      </c>
      <c r="L82">
        <f t="shared" si="25"/>
        <v>1.2392479503349166E-6</v>
      </c>
      <c r="M82">
        <f t="shared" si="26"/>
        <v>7.469119023401705E-8</v>
      </c>
      <c r="N82">
        <f t="shared" si="27"/>
        <v>6.5405965913372839E-3</v>
      </c>
      <c r="O82">
        <f t="shared" si="28"/>
        <v>3.9421081480547031E-4</v>
      </c>
      <c r="P82">
        <f t="shared" si="29"/>
        <v>34.520455538418616</v>
      </c>
      <c r="Q82">
        <f t="shared" si="30"/>
        <v>2.0805956635943001</v>
      </c>
      <c r="R82">
        <f t="shared" si="31"/>
        <v>806941.01590383262</v>
      </c>
      <c r="S82">
        <f t="shared" si="32"/>
        <v>13388459.828620646</v>
      </c>
      <c r="T82">
        <f t="shared" si="33"/>
        <v>152.89125174367939</v>
      </c>
      <c r="U82">
        <f t="shared" si="34"/>
        <v>2536.7137644193404</v>
      </c>
      <c r="V82">
        <f t="shared" si="35"/>
        <v>2.8968331512516595E-2</v>
      </c>
      <c r="W82">
        <f t="shared" si="36"/>
        <v>0.4806315890673663</v>
      </c>
    </row>
    <row r="83" spans="1:23" x14ac:dyDescent="0.45">
      <c r="A83">
        <v>850</v>
      </c>
      <c r="B83">
        <v>0.37852599999999997</v>
      </c>
      <c r="C83">
        <v>0.60944299999999996</v>
      </c>
      <c r="D83">
        <v>3.3709999999999999E-3</v>
      </c>
      <c r="E83">
        <v>13.077248000000001</v>
      </c>
      <c r="F83">
        <f t="shared" si="19"/>
        <v>4.6603306750778138E-2</v>
      </c>
      <c r="G83">
        <f t="shared" si="20"/>
        <v>-26.631665334584032</v>
      </c>
      <c r="H83">
        <f t="shared" si="21"/>
        <v>2.4485984249865912E-3</v>
      </c>
      <c r="I83">
        <f t="shared" si="22"/>
        <v>1.1411278350912232E-4</v>
      </c>
      <c r="J83">
        <f t="shared" si="23"/>
        <v>4.5847828586311237E-7</v>
      </c>
      <c r="K83">
        <f t="shared" si="24"/>
        <v>2.1366604194649572E-8</v>
      </c>
      <c r="L83">
        <f t="shared" si="25"/>
        <v>1.211220063781913E-6</v>
      </c>
      <c r="M83">
        <f t="shared" si="26"/>
        <v>5.6446860175125548E-8</v>
      </c>
      <c r="N83">
        <f t="shared" si="27"/>
        <v>6.468772092238291E-3</v>
      </c>
      <c r="O83">
        <f t="shared" si="28"/>
        <v>3.0146617011545397E-4</v>
      </c>
      <c r="P83">
        <f t="shared" si="29"/>
        <v>34.547819700628231</v>
      </c>
      <c r="Q83">
        <f t="shared" si="30"/>
        <v>1.6100426390789537</v>
      </c>
      <c r="R83">
        <f t="shared" si="31"/>
        <v>825613.80041674711</v>
      </c>
      <c r="S83">
        <f t="shared" si="32"/>
        <v>17715777.226536866</v>
      </c>
      <c r="T83">
        <f t="shared" si="33"/>
        <v>154.58884402495391</v>
      </c>
      <c r="U83">
        <f t="shared" si="34"/>
        <v>3317.1217839037299</v>
      </c>
      <c r="V83">
        <f t="shared" si="35"/>
        <v>2.8945386674627562E-2</v>
      </c>
      <c r="W83">
        <f t="shared" si="36"/>
        <v>0.62110156323068766</v>
      </c>
    </row>
    <row r="84" spans="1:23" x14ac:dyDescent="0.45">
      <c r="A84">
        <v>860</v>
      </c>
      <c r="B84">
        <v>0.37768400000000002</v>
      </c>
      <c r="C84">
        <v>0.45426100000000003</v>
      </c>
      <c r="D84">
        <v>3.0630000000000002E-3</v>
      </c>
      <c r="E84">
        <v>13.027138000000001</v>
      </c>
      <c r="F84">
        <f t="shared" si="19"/>
        <v>3.4870360627176897E-2</v>
      </c>
      <c r="G84">
        <f t="shared" si="20"/>
        <v>-29.150871223066602</v>
      </c>
      <c r="H84">
        <f t="shared" si="21"/>
        <v>2.4108527988840321E-3</v>
      </c>
      <c r="I84">
        <f t="shared" si="22"/>
        <v>8.4067306516124975E-5</v>
      </c>
      <c r="J84">
        <f t="shared" si="23"/>
        <v>4.4616179070851712E-7</v>
      </c>
      <c r="K84">
        <f t="shared" si="24"/>
        <v>1.5557822540073014E-8</v>
      </c>
      <c r="L84">
        <f t="shared" si="25"/>
        <v>1.1813097475892998E-6</v>
      </c>
      <c r="M84">
        <f t="shared" si="26"/>
        <v>4.1192696910838198E-8</v>
      </c>
      <c r="N84">
        <f t="shared" si="27"/>
        <v>6.3832537223817579E-3</v>
      </c>
      <c r="O84">
        <f t="shared" si="28"/>
        <v>2.2258635927422123E-4</v>
      </c>
      <c r="P84">
        <f t="shared" si="29"/>
        <v>34.492162760402877</v>
      </c>
      <c r="Q84">
        <f t="shared" si="30"/>
        <v>1.2027541542665297</v>
      </c>
      <c r="R84">
        <f t="shared" si="31"/>
        <v>846518.02970448788</v>
      </c>
      <c r="S84">
        <f t="shared" si="32"/>
        <v>24276147.836702827</v>
      </c>
      <c r="T84">
        <f t="shared" si="33"/>
        <v>156.65991726032692</v>
      </c>
      <c r="U84">
        <f t="shared" si="34"/>
        <v>4492.6382877219503</v>
      </c>
      <c r="V84">
        <f t="shared" si="35"/>
        <v>2.8992093274823678E-2</v>
      </c>
      <c r="W84">
        <f t="shared" si="36"/>
        <v>0.83142510583122919</v>
      </c>
    </row>
    <row r="85" spans="1:23" x14ac:dyDescent="0.45">
      <c r="A85">
        <v>870</v>
      </c>
      <c r="B85">
        <v>0.37720999999999999</v>
      </c>
      <c r="C85">
        <v>0.31946799999999997</v>
      </c>
      <c r="D85">
        <v>2.6519999999999998E-3</v>
      </c>
      <c r="E85">
        <v>12.970425000000001</v>
      </c>
      <c r="F85">
        <f t="shared" si="19"/>
        <v>2.4630495916671963E-2</v>
      </c>
      <c r="G85">
        <f t="shared" si="20"/>
        <v>-32.170536877545253</v>
      </c>
      <c r="H85">
        <f t="shared" si="21"/>
        <v>2.3727669571870077E-3</v>
      </c>
      <c r="I85">
        <f t="shared" si="22"/>
        <v>5.8442426850208751E-5</v>
      </c>
      <c r="J85">
        <f t="shared" si="23"/>
        <v>4.340661954499171E-7</v>
      </c>
      <c r="K85">
        <f t="shared" si="24"/>
        <v>1.0691265654594518E-8</v>
      </c>
      <c r="L85">
        <f t="shared" si="25"/>
        <v>1.1507282295005889E-6</v>
      </c>
      <c r="M85">
        <f t="shared" si="26"/>
        <v>2.8343006957913411E-8</v>
      </c>
      <c r="N85">
        <f t="shared" si="27"/>
        <v>6.2903076726147445E-3</v>
      </c>
      <c r="O85">
        <f t="shared" si="28"/>
        <v>1.5493339744494778E-4</v>
      </c>
      <c r="P85">
        <f t="shared" si="29"/>
        <v>34.385156809204425</v>
      </c>
      <c r="Q85">
        <f t="shared" si="30"/>
        <v>0.84692346438323474</v>
      </c>
      <c r="R85">
        <f t="shared" si="31"/>
        <v>869014.91973825626</v>
      </c>
      <c r="S85">
        <f t="shared" si="32"/>
        <v>35282071.57006672</v>
      </c>
      <c r="T85">
        <f t="shared" si="33"/>
        <v>158.9747357436209</v>
      </c>
      <c r="U85">
        <f t="shared" si="34"/>
        <v>6454.3863136760319</v>
      </c>
      <c r="V85">
        <f t="shared" si="35"/>
        <v>2.9082316115316188E-2</v>
      </c>
      <c r="W85">
        <f t="shared" si="36"/>
        <v>1.1807442372945023</v>
      </c>
    </row>
    <row r="86" spans="1:23" x14ac:dyDescent="0.45">
      <c r="A86">
        <v>880</v>
      </c>
      <c r="B86">
        <v>0.37690699999999999</v>
      </c>
      <c r="C86">
        <v>0.19648199999999999</v>
      </c>
      <c r="D86">
        <v>2.49E-3</v>
      </c>
      <c r="E86">
        <v>12.909022</v>
      </c>
      <c r="F86">
        <f t="shared" si="19"/>
        <v>1.5220517867271431E-2</v>
      </c>
      <c r="G86">
        <f t="shared" si="20"/>
        <v>-36.35141141507745</v>
      </c>
      <c r="H86">
        <f t="shared" si="21"/>
        <v>2.3346984792977556E-3</v>
      </c>
      <c r="I86">
        <f t="shared" si="22"/>
        <v>3.5535319918842927E-5</v>
      </c>
      <c r="J86">
        <f t="shared" si="23"/>
        <v>4.2224864046519193E-7</v>
      </c>
      <c r="K86">
        <f t="shared" si="24"/>
        <v>6.4268429766315238E-9</v>
      </c>
      <c r="L86">
        <f t="shared" si="25"/>
        <v>1.1202992793054836E-6</v>
      </c>
      <c r="M86">
        <f t="shared" si="26"/>
        <v>1.7051535197360421E-8</v>
      </c>
      <c r="N86">
        <f t="shared" si="27"/>
        <v>6.1943622148109634E-3</v>
      </c>
      <c r="O86">
        <f t="shared" si="28"/>
        <v>9.4281400766881298E-5</v>
      </c>
      <c r="P86">
        <f t="shared" si="29"/>
        <v>34.249886576794808</v>
      </c>
      <c r="Q86">
        <f t="shared" si="30"/>
        <v>0.52130101059412537</v>
      </c>
      <c r="R86">
        <f t="shared" si="31"/>
        <v>892618.62296290882</v>
      </c>
      <c r="S86">
        <f t="shared" si="32"/>
        <v>58645745.877168886</v>
      </c>
      <c r="T86">
        <f t="shared" si="33"/>
        <v>161.43712061412242</v>
      </c>
      <c r="U86">
        <f t="shared" si="34"/>
        <v>10606.545849616556</v>
      </c>
      <c r="V86">
        <f t="shared" si="35"/>
        <v>2.919717698211375E-2</v>
      </c>
      <c r="W86">
        <f t="shared" si="36"/>
        <v>1.9182775012469335</v>
      </c>
    </row>
    <row r="87" spans="1:23" x14ac:dyDescent="0.45">
      <c r="A87">
        <v>890</v>
      </c>
      <c r="B87">
        <v>0.37701800000000002</v>
      </c>
      <c r="C87">
        <v>0.11183700000000001</v>
      </c>
      <c r="D87">
        <v>2.516E-3</v>
      </c>
      <c r="E87">
        <v>12.848178000000001</v>
      </c>
      <c r="F87">
        <f t="shared" si="19"/>
        <v>8.7045026929110109E-3</v>
      </c>
      <c r="G87">
        <f t="shared" si="20"/>
        <v>-41.205120720442665</v>
      </c>
      <c r="H87">
        <f t="shared" si="21"/>
        <v>2.2975854364320697E-3</v>
      </c>
      <c r="I87">
        <f t="shared" si="22"/>
        <v>1.999933861861607E-5</v>
      </c>
      <c r="J87">
        <f t="shared" si="23"/>
        <v>4.1086750492597035E-7</v>
      </c>
      <c r="K87">
        <f t="shared" si="24"/>
        <v>3.5763973030577366E-9</v>
      </c>
      <c r="L87">
        <f t="shared" si="25"/>
        <v>1.0897821985315563E-6</v>
      </c>
      <c r="M87">
        <f t="shared" si="26"/>
        <v>9.486012081804414E-9</v>
      </c>
      <c r="N87">
        <f t="shared" si="27"/>
        <v>6.0941001130770138E-3</v>
      </c>
      <c r="O87">
        <f t="shared" si="28"/>
        <v>5.3046110845148158E-5</v>
      </c>
      <c r="P87">
        <f t="shared" si="29"/>
        <v>34.078420658960582</v>
      </c>
      <c r="Q87">
        <f t="shared" si="30"/>
        <v>0.29663570439607656</v>
      </c>
      <c r="R87">
        <f t="shared" si="31"/>
        <v>917614.54843680258</v>
      </c>
      <c r="S87">
        <f t="shared" si="32"/>
        <v>105418377.2249404</v>
      </c>
      <c r="T87">
        <f t="shared" si="33"/>
        <v>164.09313622107254</v>
      </c>
      <c r="U87">
        <f t="shared" si="34"/>
        <v>18851.523402331852</v>
      </c>
      <c r="V87">
        <f t="shared" si="35"/>
        <v>2.934408287307352E-2</v>
      </c>
      <c r="W87">
        <f t="shared" si="36"/>
        <v>3.3711383531389436</v>
      </c>
    </row>
    <row r="88" spans="1:23" x14ac:dyDescent="0.45">
      <c r="A88">
        <v>900</v>
      </c>
      <c r="B88">
        <v>0.37698399999999999</v>
      </c>
      <c r="C88">
        <v>0.15062200000000001</v>
      </c>
      <c r="D88">
        <v>2.5609999999999999E-3</v>
      </c>
      <c r="E88">
        <v>12.788183999999999</v>
      </c>
      <c r="F88">
        <f t="shared" si="19"/>
        <v>1.1778216516121445E-2</v>
      </c>
      <c r="G88">
        <f t="shared" si="20"/>
        <v>-38.578409328239211</v>
      </c>
      <c r="H88">
        <f t="shared" si="21"/>
        <v>2.261447440854096E-3</v>
      </c>
      <c r="I88">
        <f t="shared" si="22"/>
        <v>2.6635817598208291E-5</v>
      </c>
      <c r="J88">
        <f t="shared" si="23"/>
        <v>3.9991170972716221E-7</v>
      </c>
      <c r="K88">
        <f t="shared" si="24"/>
        <v>4.7102467044988274E-9</v>
      </c>
      <c r="L88">
        <f t="shared" si="25"/>
        <v>1.0608187873415376E-6</v>
      </c>
      <c r="M88">
        <f t="shared" si="26"/>
        <v>1.2494553361678023E-8</v>
      </c>
      <c r="N88">
        <f t="shared" si="27"/>
        <v>5.9987889163839745E-3</v>
      </c>
      <c r="O88">
        <f t="shared" si="28"/>
        <v>7.0655034691679996E-5</v>
      </c>
      <c r="P88">
        <f t="shared" si="29"/>
        <v>33.922352142265986</v>
      </c>
      <c r="Q88">
        <f t="shared" si="30"/>
        <v>0.39954480826772493</v>
      </c>
      <c r="R88">
        <f t="shared" si="31"/>
        <v>942668.07105297188</v>
      </c>
      <c r="S88">
        <f t="shared" si="32"/>
        <v>80034873.680806756</v>
      </c>
      <c r="T88">
        <f t="shared" si="33"/>
        <v>166.70031466998051</v>
      </c>
      <c r="U88">
        <f t="shared" si="34"/>
        <v>14153.273073373146</v>
      </c>
      <c r="V88">
        <f t="shared" si="35"/>
        <v>2.9479087883001995E-2</v>
      </c>
      <c r="W88">
        <f t="shared" si="36"/>
        <v>2.5028481895075085</v>
      </c>
    </row>
    <row r="89" spans="1:23" x14ac:dyDescent="0.45">
      <c r="A89">
        <v>910</v>
      </c>
      <c r="B89">
        <v>0.37656000000000001</v>
      </c>
      <c r="C89">
        <v>0.29722799999999999</v>
      </c>
      <c r="D89">
        <v>2.8570000000000002E-3</v>
      </c>
      <c r="E89">
        <v>12.734189000000001</v>
      </c>
      <c r="F89">
        <f t="shared" si="19"/>
        <v>2.3340944601968762E-2</v>
      </c>
      <c r="G89">
        <f t="shared" si="20"/>
        <v>-32.637631443001098</v>
      </c>
      <c r="H89">
        <f t="shared" si="21"/>
        <v>2.2271528852927909E-3</v>
      </c>
      <c r="I89">
        <f t="shared" si="22"/>
        <v>5.1983852115733917E-5</v>
      </c>
      <c r="J89">
        <f t="shared" si="23"/>
        <v>3.8951911067662046E-7</v>
      </c>
      <c r="K89">
        <f t="shared" si="24"/>
        <v>9.091743983711137E-9</v>
      </c>
      <c r="L89">
        <f t="shared" si="25"/>
        <v>1.0344144642995019E-6</v>
      </c>
      <c r="M89">
        <f t="shared" si="26"/>
        <v>2.414421070668987E-8</v>
      </c>
      <c r="N89">
        <f t="shared" si="27"/>
        <v>5.9144701648948137E-3</v>
      </c>
      <c r="O89">
        <f t="shared" si="28"/>
        <v>1.3804932046880688E-4</v>
      </c>
      <c r="P89">
        <f t="shared" si="29"/>
        <v>33.817157956235398</v>
      </c>
      <c r="Q89">
        <f t="shared" si="30"/>
        <v>0.78932441045251744</v>
      </c>
      <c r="R89">
        <f t="shared" si="31"/>
        <v>966730.48812904302</v>
      </c>
      <c r="S89">
        <f t="shared" si="32"/>
        <v>41417796.263802499</v>
      </c>
      <c r="T89">
        <f t="shared" si="33"/>
        <v>169.07685255316264</v>
      </c>
      <c r="U89">
        <f t="shared" si="34"/>
        <v>7243.7879201727501</v>
      </c>
      <c r="V89">
        <f t="shared" si="35"/>
        <v>2.9570787743137782E-2</v>
      </c>
      <c r="W89">
        <f t="shared" si="36"/>
        <v>1.2669062134119264</v>
      </c>
    </row>
    <row r="90" spans="1:23" x14ac:dyDescent="0.45">
      <c r="A90">
        <v>920</v>
      </c>
      <c r="B90">
        <v>0.37557099999999999</v>
      </c>
      <c r="C90">
        <v>0.42148000000000002</v>
      </c>
      <c r="D90">
        <v>3.176E-3</v>
      </c>
      <c r="E90">
        <v>12.683702</v>
      </c>
      <c r="F90">
        <f t="shared" si="19"/>
        <v>3.3230045928231366E-2</v>
      </c>
      <c r="G90">
        <f t="shared" si="20"/>
        <v>-29.569381169391981</v>
      </c>
      <c r="H90">
        <f t="shared" si="21"/>
        <v>2.1942107282658251E-3</v>
      </c>
      <c r="I90">
        <f t="shared" si="22"/>
        <v>7.291372327649135E-5</v>
      </c>
      <c r="J90">
        <f t="shared" si="23"/>
        <v>3.7958639520518867E-7</v>
      </c>
      <c r="K90">
        <f t="shared" si="24"/>
        <v>1.2613673346400202E-8</v>
      </c>
      <c r="L90">
        <f t="shared" si="25"/>
        <v>1.0106914410462701E-6</v>
      </c>
      <c r="M90">
        <f t="shared" si="26"/>
        <v>3.3585323005237899E-8</v>
      </c>
      <c r="N90">
        <f t="shared" si="27"/>
        <v>5.8423326834761606E-3</v>
      </c>
      <c r="O90">
        <f t="shared" si="28"/>
        <v>1.9414098339991999E-4</v>
      </c>
      <c r="P90">
        <f t="shared" si="29"/>
        <v>33.771782166354697</v>
      </c>
      <c r="Q90">
        <f t="shared" si="30"/>
        <v>1.1222378724661917</v>
      </c>
      <c r="R90">
        <f t="shared" si="31"/>
        <v>989421.65668762138</v>
      </c>
      <c r="S90">
        <f t="shared" si="32"/>
        <v>29774910.899146095</v>
      </c>
      <c r="T90">
        <f t="shared" si="33"/>
        <v>171.16450811305128</v>
      </c>
      <c r="U90">
        <f t="shared" si="34"/>
        <v>5150.8959236085348</v>
      </c>
      <c r="V90">
        <f t="shared" si="35"/>
        <v>2.9610519074005366E-2</v>
      </c>
      <c r="W90">
        <f t="shared" si="36"/>
        <v>0.89107668216759972</v>
      </c>
    </row>
    <row r="91" spans="1:23" x14ac:dyDescent="0.45">
      <c r="A91">
        <v>930</v>
      </c>
      <c r="B91">
        <v>0.37453399999999998</v>
      </c>
      <c r="C91">
        <v>0.46524500000000002</v>
      </c>
      <c r="D91">
        <v>3.1879999999999999E-3</v>
      </c>
      <c r="E91">
        <v>12.637180000000001</v>
      </c>
      <c r="F91">
        <f t="shared" si="19"/>
        <v>3.6815571195472407E-2</v>
      </c>
      <c r="G91">
        <f t="shared" si="20"/>
        <v>-28.679369140677625</v>
      </c>
      <c r="H91">
        <f t="shared" si="21"/>
        <v>2.1626555524107936E-3</v>
      </c>
      <c r="I91">
        <f t="shared" si="22"/>
        <v>7.9619399461063278E-5</v>
      </c>
      <c r="J91">
        <f t="shared" si="23"/>
        <v>3.7010464663581869E-7</v>
      </c>
      <c r="K91">
        <f t="shared" si="24"/>
        <v>1.3625613967996141E-8</v>
      </c>
      <c r="L91">
        <f t="shared" si="25"/>
        <v>9.8817369487367954E-7</v>
      </c>
      <c r="M91">
        <f t="shared" si="26"/>
        <v>3.6380179017114982E-8</v>
      </c>
      <c r="N91">
        <f t="shared" si="27"/>
        <v>5.7742569497316503E-3</v>
      </c>
      <c r="O91">
        <f t="shared" si="28"/>
        <v>2.1258256783379689E-4</v>
      </c>
      <c r="P91">
        <f t="shared" si="29"/>
        <v>33.741075576583171</v>
      </c>
      <c r="Q91">
        <f t="shared" si="30"/>
        <v>1.242196970101513</v>
      </c>
      <c r="R91">
        <f t="shared" si="31"/>
        <v>1011967.8404592952</v>
      </c>
      <c r="S91">
        <f t="shared" si="32"/>
        <v>27487495.306978893</v>
      </c>
      <c r="T91">
        <f t="shared" si="33"/>
        <v>173.18245597755629</v>
      </c>
      <c r="U91">
        <f t="shared" si="34"/>
        <v>4704.0545713128677</v>
      </c>
      <c r="V91">
        <f t="shared" si="35"/>
        <v>2.9637466586691016E-2</v>
      </c>
      <c r="W91">
        <f t="shared" si="36"/>
        <v>0.80502530924566618</v>
      </c>
    </row>
    <row r="92" spans="1:23" x14ac:dyDescent="0.45">
      <c r="A92">
        <v>940</v>
      </c>
      <c r="B92">
        <v>0.37320700000000001</v>
      </c>
      <c r="C92">
        <v>0.45695400000000003</v>
      </c>
      <c r="D92">
        <v>2.7269999999999998E-3</v>
      </c>
      <c r="E92">
        <v>12.595789999999999</v>
      </c>
      <c r="F92">
        <f t="shared" si="19"/>
        <v>3.6278312039181353E-2</v>
      </c>
      <c r="G92">
        <f t="shared" si="20"/>
        <v>-28.807058560752168</v>
      </c>
      <c r="H92">
        <f t="shared" si="21"/>
        <v>2.1326406815398557E-3</v>
      </c>
      <c r="I92">
        <f t="shared" si="22"/>
        <v>7.7368604112355269E-5</v>
      </c>
      <c r="J92">
        <f t="shared" si="23"/>
        <v>3.610854322403581E-7</v>
      </c>
      <c r="K92">
        <f t="shared" si="24"/>
        <v>1.3099569983618385E-8</v>
      </c>
      <c r="L92">
        <f t="shared" si="25"/>
        <v>9.6752052410688472E-7</v>
      </c>
      <c r="M92">
        <f t="shared" si="26"/>
        <v>3.510001147786184E-8</v>
      </c>
      <c r="N92">
        <f t="shared" si="27"/>
        <v>5.7143640969752859E-3</v>
      </c>
      <c r="O92">
        <f t="shared" si="28"/>
        <v>2.0730748381556419E-4</v>
      </c>
      <c r="P92">
        <f t="shared" si="29"/>
        <v>33.750144021950284</v>
      </c>
      <c r="Q92">
        <f t="shared" si="30"/>
        <v>1.2243982561956235</v>
      </c>
      <c r="R92">
        <f t="shared" si="31"/>
        <v>1033569.805584328</v>
      </c>
      <c r="S92">
        <f t="shared" si="32"/>
        <v>28490019.173660859</v>
      </c>
      <c r="T92">
        <f t="shared" si="33"/>
        <v>174.9975995630586</v>
      </c>
      <c r="U92">
        <f t="shared" si="34"/>
        <v>4823.7525322031915</v>
      </c>
      <c r="V92">
        <f t="shared" si="35"/>
        <v>2.9629503191145615E-2</v>
      </c>
      <c r="W92">
        <f t="shared" si="36"/>
        <v>0.81672772314062236</v>
      </c>
    </row>
    <row r="93" spans="1:23" x14ac:dyDescent="0.45">
      <c r="A93">
        <v>950</v>
      </c>
      <c r="B93">
        <v>0.37113699999999999</v>
      </c>
      <c r="C93">
        <v>0.44489899999999999</v>
      </c>
      <c r="D93">
        <v>2.3739999999999998E-3</v>
      </c>
      <c r="E93">
        <v>12.566509</v>
      </c>
      <c r="F93">
        <f t="shared" si="19"/>
        <v>3.5403547636022062E-2</v>
      </c>
      <c r="G93">
        <f t="shared" si="20"/>
        <v>-29.019064340528743</v>
      </c>
      <c r="H93">
        <f t="shared" si="21"/>
        <v>2.1052863418513585E-3</v>
      </c>
      <c r="I93">
        <f t="shared" si="22"/>
        <v>7.4534605291201196E-5</v>
      </c>
      <c r="J93">
        <f t="shared" si="23"/>
        <v>3.5270181887315524E-7</v>
      </c>
      <c r="K93">
        <f t="shared" si="24"/>
        <v>1.2486895645787378E-8</v>
      </c>
      <c r="L93">
        <f t="shared" si="25"/>
        <v>9.5032782738760955E-7</v>
      </c>
      <c r="M93">
        <f t="shared" si="26"/>
        <v>3.3644976506754587E-8</v>
      </c>
      <c r="N93">
        <f t="shared" si="27"/>
        <v>5.6725315499434404E-3</v>
      </c>
      <c r="O93">
        <f t="shared" si="28"/>
        <v>2.0082774094526063E-4</v>
      </c>
      <c r="P93">
        <f t="shared" si="29"/>
        <v>33.859488544661403</v>
      </c>
      <c r="Q93">
        <f t="shared" si="30"/>
        <v>1.1987460156222636</v>
      </c>
      <c r="R93">
        <f t="shared" si="31"/>
        <v>1052268.4606099939</v>
      </c>
      <c r="S93">
        <f t="shared" si="32"/>
        <v>29722119.13416671</v>
      </c>
      <c r="T93">
        <f t="shared" si="33"/>
        <v>176.28813364818936</v>
      </c>
      <c r="U93">
        <f t="shared" si="34"/>
        <v>4979.3917677566706</v>
      </c>
      <c r="V93">
        <f t="shared" si="35"/>
        <v>2.9533818819530551E-2</v>
      </c>
      <c r="W93">
        <f t="shared" si="36"/>
        <v>0.83420506676796302</v>
      </c>
    </row>
    <row r="94" spans="1:23" x14ac:dyDescent="0.45">
      <c r="A94">
        <v>960</v>
      </c>
      <c r="B94">
        <v>0.368531</v>
      </c>
      <c r="C94">
        <v>0.42358600000000002</v>
      </c>
      <c r="D94">
        <v>1.8270000000000001E-3</v>
      </c>
      <c r="E94">
        <v>12.542968</v>
      </c>
      <c r="F94">
        <f t="shared" si="19"/>
        <v>3.3770794918714618E-2</v>
      </c>
      <c r="G94">
        <f t="shared" si="20"/>
        <v>-29.429174330822608</v>
      </c>
      <c r="H94">
        <f t="shared" si="21"/>
        <v>2.0794534981702756E-3</v>
      </c>
      <c r="I94">
        <f t="shared" si="22"/>
        <v>7.0224797629712073E-5</v>
      </c>
      <c r="J94">
        <f t="shared" si="23"/>
        <v>3.4474510746201348E-7</v>
      </c>
      <c r="K94">
        <f t="shared" si="24"/>
        <v>1.1642316323329889E-8</v>
      </c>
      <c r="L94">
        <f t="shared" si="25"/>
        <v>9.3545755299286486E-7</v>
      </c>
      <c r="M94">
        <f t="shared" si="26"/>
        <v>3.1591145177284649E-8</v>
      </c>
      <c r="N94">
        <f t="shared" si="27"/>
        <v>5.6425470263567401E-3</v>
      </c>
      <c r="O94">
        <f t="shared" si="28"/>
        <v>1.9055329844629645E-4</v>
      </c>
      <c r="P94">
        <f t="shared" si="29"/>
        <v>34.035041828231549</v>
      </c>
      <c r="Q94">
        <f t="shared" si="30"/>
        <v>1.1493904176310812</v>
      </c>
      <c r="R94">
        <f t="shared" si="31"/>
        <v>1068995.5913025029</v>
      </c>
      <c r="S94">
        <f t="shared" si="32"/>
        <v>31654439.697837915</v>
      </c>
      <c r="T94">
        <f t="shared" si="33"/>
        <v>177.22492968670505</v>
      </c>
      <c r="U94">
        <f t="shared" si="34"/>
        <v>5247.8755715783609</v>
      </c>
      <c r="V94">
        <f t="shared" si="35"/>
        <v>2.9381482915367397E-2</v>
      </c>
      <c r="W94">
        <f t="shared" si="36"/>
        <v>0.8700263936957312</v>
      </c>
    </row>
    <row r="95" spans="1:23" x14ac:dyDescent="0.45">
      <c r="A95">
        <v>970</v>
      </c>
      <c r="B95">
        <v>0.36585699999999999</v>
      </c>
      <c r="C95">
        <v>0.35034799999999999</v>
      </c>
      <c r="D95">
        <v>1.709E-3</v>
      </c>
      <c r="E95">
        <v>12.516494</v>
      </c>
      <c r="F95">
        <f t="shared" si="19"/>
        <v>2.7990905440453212E-2</v>
      </c>
      <c r="G95">
        <f t="shared" si="20"/>
        <v>-31.059661057877573</v>
      </c>
      <c r="H95">
        <f t="shared" si="21"/>
        <v>2.0536720518351025E-3</v>
      </c>
      <c r="I95">
        <f t="shared" si="22"/>
        <v>5.7484140208617889E-5</v>
      </c>
      <c r="J95">
        <f t="shared" si="23"/>
        <v>3.3696088509199149E-7</v>
      </c>
      <c r="K95">
        <f t="shared" si="24"/>
        <v>9.4318402717413547E-9</v>
      </c>
      <c r="L95">
        <f t="shared" si="25"/>
        <v>9.2101800728697682E-7</v>
      </c>
      <c r="M95">
        <f t="shared" si="26"/>
        <v>2.5780127950924418E-8</v>
      </c>
      <c r="N95">
        <f t="shared" si="27"/>
        <v>5.6133190067023525E-3</v>
      </c>
      <c r="O95">
        <f t="shared" si="28"/>
        <v>1.5712188152370432E-4</v>
      </c>
      <c r="P95">
        <f t="shared" si="29"/>
        <v>34.211437802201409</v>
      </c>
      <c r="Q95">
        <f t="shared" si="30"/>
        <v>0.95760912050336611</v>
      </c>
      <c r="R95">
        <f t="shared" si="31"/>
        <v>1085755.1015160701</v>
      </c>
      <c r="S95">
        <f t="shared" si="32"/>
        <v>38789566.983671322</v>
      </c>
      <c r="T95">
        <f t="shared" si="33"/>
        <v>178.14772308610844</v>
      </c>
      <c r="U95">
        <f t="shared" si="34"/>
        <v>6364.4859029334766</v>
      </c>
      <c r="V95">
        <f t="shared" si="35"/>
        <v>2.9229990443010636E-2</v>
      </c>
      <c r="W95">
        <f t="shared" si="36"/>
        <v>1.0442674141139667</v>
      </c>
    </row>
    <row r="96" spans="1:23" x14ac:dyDescent="0.45">
      <c r="A96">
        <v>980</v>
      </c>
      <c r="B96">
        <v>0.363709</v>
      </c>
      <c r="C96">
        <v>0.22248899999999999</v>
      </c>
      <c r="D96">
        <v>1.8519999999999999E-3</v>
      </c>
      <c r="E96">
        <v>12.483451000000001</v>
      </c>
      <c r="F96">
        <f t="shared" si="19"/>
        <v>1.7822715849968088E-2</v>
      </c>
      <c r="G96">
        <f t="shared" si="20"/>
        <v>-34.980522337312891</v>
      </c>
      <c r="H96">
        <f t="shared" si="21"/>
        <v>2.0273499321382285E-3</v>
      </c>
      <c r="I96">
        <f t="shared" si="22"/>
        <v>3.6132881768951738E-5</v>
      </c>
      <c r="J96">
        <f t="shared" si="23"/>
        <v>3.2924771742532414E-7</v>
      </c>
      <c r="K96">
        <f t="shared" si="24"/>
        <v>5.8680885119221385E-9</v>
      </c>
      <c r="L96">
        <f t="shared" si="25"/>
        <v>9.0525039915241066E-7</v>
      </c>
      <c r="M96">
        <f t="shared" si="26"/>
        <v>1.6134020637163608E-8</v>
      </c>
      <c r="N96">
        <f t="shared" si="27"/>
        <v>5.5740988871274249E-3</v>
      </c>
      <c r="O96">
        <f t="shared" si="28"/>
        <v>9.9345580584895446E-5</v>
      </c>
      <c r="P96">
        <f t="shared" si="29"/>
        <v>34.32263430379782</v>
      </c>
      <c r="Q96">
        <f t="shared" si="30"/>
        <v>0.61172255841895573</v>
      </c>
      <c r="R96">
        <f t="shared" si="31"/>
        <v>1104666.7319189296</v>
      </c>
      <c r="S96">
        <f t="shared" si="32"/>
        <v>61980830.59944579</v>
      </c>
      <c r="T96">
        <f t="shared" si="33"/>
        <v>179.40119474904819</v>
      </c>
      <c r="U96">
        <f t="shared" si="34"/>
        <v>10065.873027391019</v>
      </c>
      <c r="V96">
        <f t="shared" si="35"/>
        <v>2.9135292796839588E-2</v>
      </c>
      <c r="W96">
        <f t="shared" si="36"/>
        <v>1.6347280090251655</v>
      </c>
    </row>
    <row r="97" spans="1:23" x14ac:dyDescent="0.45">
      <c r="A97">
        <v>990</v>
      </c>
      <c r="B97">
        <v>0.36215900000000001</v>
      </c>
      <c r="C97">
        <v>5.4219999999999997E-2</v>
      </c>
      <c r="D97">
        <v>2.2920000000000002E-3</v>
      </c>
      <c r="E97">
        <v>12.444341</v>
      </c>
      <c r="F97">
        <f t="shared" si="19"/>
        <v>4.3570005032809687E-3</v>
      </c>
      <c r="G97">
        <f t="shared" si="20"/>
        <v>-47.216247797970098</v>
      </c>
      <c r="H97">
        <f t="shared" si="21"/>
        <v>2.0005842259304442E-3</v>
      </c>
      <c r="I97">
        <f t="shared" si="22"/>
        <v>8.7165464792349136E-6</v>
      </c>
      <c r="J97">
        <f t="shared" si="23"/>
        <v>3.2161905922071044E-7</v>
      </c>
      <c r="K97">
        <f t="shared" si="24"/>
        <v>1.4012944028893872E-9</v>
      </c>
      <c r="L97">
        <f t="shared" si="25"/>
        <v>8.8806038016647509E-7</v>
      </c>
      <c r="M97">
        <f t="shared" si="26"/>
        <v>3.86927952332922E-9</v>
      </c>
      <c r="N97">
        <f t="shared" si="27"/>
        <v>5.5240494532248106E-3</v>
      </c>
      <c r="O97">
        <f t="shared" si="28"/>
        <v>2.4068286247849463E-5</v>
      </c>
      <c r="P97">
        <f t="shared" si="29"/>
        <v>34.361540097029206</v>
      </c>
      <c r="Q97">
        <f t="shared" si="30"/>
        <v>0.14971324749626544</v>
      </c>
      <c r="R97">
        <f t="shared" si="31"/>
        <v>1126049.5596172647</v>
      </c>
      <c r="S97">
        <f t="shared" si="32"/>
        <v>258446047.63513601</v>
      </c>
      <c r="T97">
        <f t="shared" si="33"/>
        <v>181.0266197773127</v>
      </c>
      <c r="U97">
        <f t="shared" si="34"/>
        <v>41548.450508783171</v>
      </c>
      <c r="V97">
        <f t="shared" si="35"/>
        <v>2.9102304412905431E-2</v>
      </c>
      <c r="W97">
        <f t="shared" si="36"/>
        <v>6.6794356326078947</v>
      </c>
    </row>
    <row r="98" spans="1:23" x14ac:dyDescent="0.45">
      <c r="A98">
        <v>1000</v>
      </c>
      <c r="B98">
        <v>0.36081600000000003</v>
      </c>
      <c r="C98">
        <v>0.16278799999999999</v>
      </c>
      <c r="D98">
        <v>2.7100000000000002E-3</v>
      </c>
      <c r="E98">
        <v>12.40263</v>
      </c>
      <c r="F98">
        <f t="shared" si="19"/>
        <v>1.3125280686435052E-2</v>
      </c>
      <c r="G98">
        <f t="shared" si="20"/>
        <v>-37.63782800717695</v>
      </c>
      <c r="H98">
        <f t="shared" si="21"/>
        <v>1.9739398718398339E-3</v>
      </c>
      <c r="I98">
        <f t="shared" si="22"/>
        <v>2.5908514876043459E-5</v>
      </c>
      <c r="J98">
        <f t="shared" si="23"/>
        <v>3.1416228796949198E-7</v>
      </c>
      <c r="K98">
        <f t="shared" si="24"/>
        <v>4.1234682106922204E-9</v>
      </c>
      <c r="L98">
        <f t="shared" si="25"/>
        <v>8.7069943674751658E-7</v>
      </c>
      <c r="M98">
        <f t="shared" si="26"/>
        <v>1.1428174500832059E-8</v>
      </c>
      <c r="N98">
        <f t="shared" si="27"/>
        <v>5.4707659079415378E-3</v>
      </c>
      <c r="O98">
        <f t="shared" si="28"/>
        <v>7.1805338111512402E-5</v>
      </c>
      <c r="P98">
        <f t="shared" si="29"/>
        <v>34.373835971797256</v>
      </c>
      <c r="Q98">
        <f t="shared" si="30"/>
        <v>0.45116624539931705</v>
      </c>
      <c r="R98">
        <f t="shared" si="31"/>
        <v>1148501.9488877626</v>
      </c>
      <c r="S98">
        <f t="shared" si="32"/>
        <v>87503039.083555505</v>
      </c>
      <c r="T98">
        <f t="shared" si="33"/>
        <v>182.78976231616275</v>
      </c>
      <c r="U98">
        <f t="shared" si="34"/>
        <v>13926.541205711168</v>
      </c>
      <c r="V98">
        <f t="shared" si="35"/>
        <v>2.9091894219209963E-2</v>
      </c>
      <c r="W98">
        <f t="shared" si="36"/>
        <v>2.2164778730618968</v>
      </c>
    </row>
    <row r="99" spans="1:23" x14ac:dyDescent="0.45">
      <c r="A99">
        <v>1010</v>
      </c>
      <c r="B99">
        <v>0.35968499999999998</v>
      </c>
      <c r="C99">
        <v>0.39444299999999999</v>
      </c>
      <c r="D99">
        <v>2.0209999999999998E-3</v>
      </c>
      <c r="E99">
        <v>12.359546999999999</v>
      </c>
      <c r="F99">
        <f t="shared" si="19"/>
        <v>3.1914033742498814E-2</v>
      </c>
      <c r="G99">
        <f t="shared" si="20"/>
        <v>-29.920366002376454</v>
      </c>
      <c r="H99">
        <f t="shared" si="21"/>
        <v>1.9476069301253521E-3</v>
      </c>
      <c r="I99">
        <f t="shared" si="22"/>
        <v>6.2155993285145029E-5</v>
      </c>
      <c r="J99">
        <f t="shared" si="23"/>
        <v>3.0690224765295194E-7</v>
      </c>
      <c r="K99">
        <f t="shared" si="24"/>
        <v>9.7944886872450356E-9</v>
      </c>
      <c r="L99">
        <f t="shared" si="25"/>
        <v>8.5325283971517286E-7</v>
      </c>
      <c r="M99">
        <f t="shared" si="26"/>
        <v>2.723073991755296E-8</v>
      </c>
      <c r="N99">
        <f t="shared" si="27"/>
        <v>5.414757162865708E-3</v>
      </c>
      <c r="O99">
        <f t="shared" si="28"/>
        <v>1.7280674280313339E-4</v>
      </c>
      <c r="P99">
        <f t="shared" si="29"/>
        <v>34.362141874139873</v>
      </c>
      <c r="Q99">
        <f t="shared" si="30"/>
        <v>1.0966345552358314</v>
      </c>
      <c r="R99">
        <f t="shared" si="31"/>
        <v>1171985.5515907961</v>
      </c>
      <c r="S99">
        <f t="shared" si="32"/>
        <v>36723203.37338315</v>
      </c>
      <c r="T99">
        <f t="shared" si="33"/>
        <v>184.6804888791651</v>
      </c>
      <c r="U99">
        <f t="shared" si="34"/>
        <v>5786.8112307355386</v>
      </c>
      <c r="V99">
        <f t="shared" si="35"/>
        <v>2.9101794750244488E-2</v>
      </c>
      <c r="W99">
        <f t="shared" si="36"/>
        <v>0.91188080407055006</v>
      </c>
    </row>
    <row r="100" spans="1:23" x14ac:dyDescent="0.45">
      <c r="A100">
        <v>1020</v>
      </c>
      <c r="B100">
        <v>0.35863099999999998</v>
      </c>
      <c r="C100">
        <v>0.72789199999999998</v>
      </c>
      <c r="D100">
        <v>2.147E-3</v>
      </c>
      <c r="E100">
        <v>12.314733</v>
      </c>
      <c r="F100">
        <f t="shared" si="19"/>
        <v>5.9107412235409405E-2</v>
      </c>
      <c r="G100">
        <f t="shared" si="20"/>
        <v>-24.567161079130631</v>
      </c>
      <c r="H100">
        <f t="shared" si="21"/>
        <v>1.9215202253008684E-3</v>
      </c>
      <c r="I100">
        <f t="shared" si="22"/>
        <v>1.1357608807553517E-4</v>
      </c>
      <c r="J100">
        <f t="shared" si="23"/>
        <v>2.9982298245851525E-7</v>
      </c>
      <c r="K100">
        <f t="shared" si="24"/>
        <v>1.7721760621825383E-8</v>
      </c>
      <c r="L100">
        <f t="shared" si="25"/>
        <v>8.3602081933384252E-7</v>
      </c>
      <c r="M100">
        <f t="shared" si="26"/>
        <v>4.9415027205750154E-8</v>
      </c>
      <c r="N100">
        <f t="shared" si="27"/>
        <v>5.3579312031053327E-3</v>
      </c>
      <c r="O100">
        <f t="shared" si="28"/>
        <v>3.1669344835090994E-4</v>
      </c>
      <c r="P100">
        <f t="shared" si="29"/>
        <v>34.338172104475078</v>
      </c>
      <c r="Q100">
        <f t="shared" si="30"/>
        <v>2.029640493989644</v>
      </c>
      <c r="R100">
        <f t="shared" si="31"/>
        <v>1196142.4606588378</v>
      </c>
      <c r="S100">
        <f t="shared" si="32"/>
        <v>20236759.069994714</v>
      </c>
      <c r="T100">
        <f t="shared" si="33"/>
        <v>186.63920123133033</v>
      </c>
      <c r="U100">
        <f t="shared" si="34"/>
        <v>3157.6276844602007</v>
      </c>
      <c r="V100">
        <f t="shared" si="35"/>
        <v>2.912210926538155E-2</v>
      </c>
      <c r="W100">
        <f t="shared" si="36"/>
        <v>0.49269809257417307</v>
      </c>
    </row>
    <row r="101" spans="1:23" x14ac:dyDescent="0.45">
      <c r="A101">
        <v>1030</v>
      </c>
      <c r="B101">
        <v>0.35739199999999999</v>
      </c>
      <c r="C101">
        <v>1.0350170000000001</v>
      </c>
      <c r="D101">
        <v>2.3050000000000002E-3</v>
      </c>
      <c r="E101">
        <v>12.274592999999999</v>
      </c>
      <c r="F101">
        <f t="shared" si="19"/>
        <v>8.4321899715941714E-2</v>
      </c>
      <c r="G101">
        <f t="shared" si="20"/>
        <v>-21.481192353148401</v>
      </c>
      <c r="H101">
        <f t="shared" si="21"/>
        <v>1.8966622819331814E-3</v>
      </c>
      <c r="I101">
        <f t="shared" si="22"/>
        <v>1.5993016673217887E-4</v>
      </c>
      <c r="J101">
        <f t="shared" si="23"/>
        <v>2.9307104616079597E-7</v>
      </c>
      <c r="K101">
        <f t="shared" si="24"/>
        <v>2.4712307364016759E-8</v>
      </c>
      <c r="L101">
        <f t="shared" si="25"/>
        <v>8.2002687849978731E-7</v>
      </c>
      <c r="M101">
        <f t="shared" si="26"/>
        <v>6.9146224213235774E-8</v>
      </c>
      <c r="N101">
        <f t="shared" si="27"/>
        <v>5.3069522595166688E-3</v>
      </c>
      <c r="O101">
        <f t="shared" si="28"/>
        <v>4.4749229622425478E-4</v>
      </c>
      <c r="P101">
        <f t="shared" si="29"/>
        <v>34.344901396785602</v>
      </c>
      <c r="Q101">
        <f t="shared" si="30"/>
        <v>2.896027331333662</v>
      </c>
      <c r="R101">
        <f t="shared" si="31"/>
        <v>1219472.2224586927</v>
      </c>
      <c r="S101">
        <f t="shared" si="32"/>
        <v>14462105.651874233</v>
      </c>
      <c r="T101">
        <f t="shared" si="33"/>
        <v>188.43207006559263</v>
      </c>
      <c r="U101">
        <f t="shared" si="34"/>
        <v>2234.6753417602154</v>
      </c>
      <c r="V101">
        <f t="shared" si="35"/>
        <v>2.9116403289298473E-2</v>
      </c>
      <c r="W101">
        <f t="shared" si="36"/>
        <v>0.34530060858903761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circlehollow3free_0.2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2022-04-24T09:06:49Z</dcterms:created>
  <dcterms:modified xsi:type="dcterms:W3CDTF">2022-05-14T17:24:36Z</dcterms:modified>
</cp:coreProperties>
</file>